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app.xml" ContentType="application/vnd.openxmlformats-officedocument.extended-properties+xml"/>
  <Override PartName="/xl/calcChain.xml" ContentType="application/vnd.openxmlformats-officedocument.spreadsheetml.calcChain+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480" yWindow="255" windowWidth="9120" windowHeight="3570"/>
  </bookViews>
  <sheets>
    <sheet name="PAA" sheetId="1" r:id="rId1"/>
    <sheet name="EJEMPLO" sheetId="2" r:id="rId2"/>
    <sheet name="archivo de datos" sheetId="3" r:id="rId3"/>
  </sheets>
  <definedNames>
    <definedName name="fuenteRecursos">'archivo de datos'!$E$2:$E$11</definedName>
    <definedName name="meses">'archivo de datos'!$E$20:$E$31</definedName>
    <definedName name="modalidad">'archivo de datos'!$B$2:$B$15</definedName>
    <definedName name="vf">'archivo de datos'!$E$34:$E$35</definedName>
    <definedName name="vfestado">'archivo de datos'!$E$14:$E$17</definedName>
  </definedNames>
  <calcPr calcId="152511"/>
</workbook>
</file>

<file path=xl/calcChain.xml><?xml version="1.0" encoding="utf-8"?>
<calcChain xmlns="http://schemas.openxmlformats.org/spreadsheetml/2006/main">
  <c r="I22" i="1" l="1"/>
  <c r="C14" i="1"/>
</calcChain>
</file>

<file path=xl/comments1.xml><?xml version="1.0" encoding="utf-8"?>
<comments xmlns="http://schemas.openxmlformats.org/spreadsheetml/2006/main">
  <authors>
    <author>Michel</author>
  </authors>
  <commentList>
    <comment ref="B21" author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 ref="C25" authorId="0">
      <text>
        <r>
          <rPr>
            <b/>
            <sz val="12"/>
            <color indexed="81"/>
            <rFont val="Tahoma"/>
            <family val="2"/>
          </rPr>
          <t>CCE:</t>
        </r>
        <r>
          <rPr>
            <sz val="12"/>
            <color indexed="81"/>
            <rFont val="Tahoma"/>
            <family val="2"/>
          </rPr>
          <t xml:space="preserve">
CCE: Agregar los códigos UNSPSC completos con los 8 dígitos y cada código UNSPSC separado por un espacio.</t>
        </r>
      </text>
    </comment>
  </commentList>
</comments>
</file>

<file path=xl/sharedStrings.xml><?xml version="1.0" encoding="utf-8"?>
<sst xmlns="http://schemas.openxmlformats.org/spreadsheetml/2006/main" count="219" uniqueCount="112">
  <si>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</si>
  <si>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</si>
  <si>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</si>
  <si>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</si>
  <si>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</si>
  <si>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</si>
  <si>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</si>
  <si>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</si>
  <si>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</si>
  <si>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</si>
  <si>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</si>
  <si>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</si>
  <si>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</si>
  <si>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</si>
  <si>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</si>
  <si>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</si>
  <si>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de última actualización del PAA</t>
  </si>
  <si>
    <t>Misión y visión</t>
  </si>
  <si>
    <t>PLAN ANUAL DE ADQUISICIONES</t>
  </si>
  <si>
    <t>C. NECESIDADES ADICIONALES</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</si>
  <si>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</si>
  <si>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</si>
  <si>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</si>
  <si>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</si>
  <si>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</si>
  <si>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84131607 84131500</t>
  </si>
  <si>
    <t>14111500 44121500</t>
  </si>
  <si>
    <t>Prestación del servicio integral de aseo y cafeteria en la sede de Cololmbia Compra Eficiente.</t>
  </si>
  <si>
    <t>Contratar el programa de seguros de Colombia Compra Eficiente,</t>
  </si>
  <si>
    <t>Contratar el suministro de tiquetes aéreos nacionales e internacionales para cubrir el traslado de funcionarios y contratistas</t>
  </si>
  <si>
    <t>Contratar el suministro de papeleria para la Agencia Nacional de Contratación Pública – Colombia Compra Eficiente,</t>
  </si>
  <si>
    <t>Contratar el servicios de acceso a internet  para Colombia Compra Eficiente.</t>
  </si>
  <si>
    <t xml:space="preserve">Suministrar el servicio de acceso primario a internet dedicado y GNAP para Colombia Compra Eficiente </t>
  </si>
  <si>
    <t>Suministrar suscripción a un año de licencia para realizar reuniones virtuales con diferentes entidades u organizaciones permitiendo la grabación y manejo de herramientas que facilitan la presentación del expositor.</t>
  </si>
  <si>
    <t>Suministrar a Colombia Compra Eficiente  la suscripción a un año de Microsoft Exchange E2 (100), Microsoft Office 365 E5 (225)  y Microsoft Power BI (20)</t>
  </si>
  <si>
    <t>Suministrar a Colombia Compra Eficiente una suscripción por un año a una solución de antimalware, anti-spam y firewall, así como el servicio de instalación y soporte sobre la misma.</t>
  </si>
  <si>
    <t>Enero</t>
  </si>
  <si>
    <t>Febrero</t>
  </si>
  <si>
    <t>Marzo</t>
  </si>
  <si>
    <t>Junio</t>
  </si>
  <si>
    <t>Abril</t>
  </si>
  <si>
    <t>Presupuesto de entidad nacional</t>
  </si>
  <si>
    <t>No</t>
  </si>
  <si>
    <t>NA</t>
  </si>
  <si>
    <t>Ubicación: Distrito Capital de Bogotá - Bogotá Nombre del responsable: Secretaría General Teléfono: 7956600 Correo: secretariageneralcce@colombiacompra.gov.co</t>
  </si>
  <si>
    <t>AGENCIA COLOMBIANA DE CONTRATACIÓN PÚBLICA - COLOMBIA COMPRA EFICIENTE</t>
  </si>
  <si>
    <t>Carrera 7 No 26-20 Piso 17</t>
  </si>
  <si>
    <t>www.colombiacompra.gov.co</t>
  </si>
  <si>
    <t>81112500 81112200</t>
  </si>
  <si>
    <t>Suministrar a Colombia Compra Eficiente la continuidad del servicio de nube pública para el Sistema Electrónico de Contratación Pública - SECOP II</t>
  </si>
  <si>
    <t>Certificados digitales para las plataformas de compra pública</t>
  </si>
  <si>
    <t>Se requiere re-estructurar el modelo de servicio al cliente, mediante la creación de un equipo de trabajo especializado en contratación pública y en el buen uso de las plataformas SECOP para orientar de manera profesional a nuestros usuarios.</t>
  </si>
  <si>
    <t>Suministrar los servicios de nube pública para la plataforma del SECOP I y la página web de Colombia Compra Eficiente</t>
  </si>
  <si>
    <t xml:space="preserve">Contratar la Mesa de Servicio de la Agencia Nacional de Contratación Pública - Colombia Compra Eficiente para gestionar de manera integral las solicitudes de los usuarios referentes a la misión de la entidad en el marco de eficiencia de servicio al ciudadano
</t>
  </si>
  <si>
    <t>Cumplir las metas y objetivos de las Entidades Estatales, el Plan Nacional de Desarrollo y los planes territoriales de desarrollo, generando valor por dinero en la compra pública y confianza en el Sistema, promoviendo la competencia, la transparencia y asegurando el acceso a la información; (b) formular políticas públicas encaminadas a cumplir los objetivos del Sistema de Compra Pública y ofrecer herramientas para su gestión y hacer análisis constante de la normativa vigente y su aplicación; (c) asistir técnicamente y trabajar en equipo con los partícipes de la compra pública; (d) apoyar el desarrollo del mercado de compra pública, y monitorearlo; y (e) analizar, evaluar y monitorear el comportamiento del Sistema de Compra Pública en busca de la innovación y mejora continua del mismo. *Visión: La visión de Colombia Compra Eficiente es ser la organización del Gobierno Nacional que lidera y coordina el Sistema de Compra Pública de Colombia, generando valor por dinero con transparencia en la compra pública en Colombia y confianza en los partícipes del sistema</t>
  </si>
  <si>
    <t>En el periodo 2017-2020 Colombia Compra Eficiente desarrolla tres pilares estratégicos, dos líneas transversales y seis iniciativas para consolidar la transformación del Sistema de Compra Pública colombiano. Los pilares son: (i) visibilizar el valor estratégico de la compra pública, (ii) construir, desarrollar y gestionar las capacidades de los actores del Sistema de Compra Pública, y (iii) gestionar el conocimiento. Las líneas transversales son (i) Servicio y (ii) Comunicación. Las iniciativas son: (i) Despliegue del SECOP II, (ii) Fortalecimiento de la capacidad de Colombia Compra Eficiente para ofrecer información precisa y oportuna a los actores del Sistema de Compra Pública, (iii) Promoción, administración, mantenimiento de las herramientas de e-procurement e interoperabilidad con las plataformas del Estado colombiano, (iv) Programa de Formación, (v) Objetivos secundarios de política, y (vi) Ajuste organizacional de Colombia Compra Eficiente</t>
  </si>
  <si>
    <t>SELECCION_ABREVIADA</t>
  </si>
  <si>
    <t>Fecha estimada de inicio de proceso de selección (mes)</t>
  </si>
  <si>
    <t>Duración estimada del contrato (número de mes(es))</t>
  </si>
  <si>
    <t>Cantidad de filas necesidades adicionales:</t>
  </si>
  <si>
    <t>Códigos UNSPSC</t>
  </si>
  <si>
    <t>Posibles códigos UNSPSC</t>
  </si>
  <si>
    <t>Cantidad de filas aquisiciones planeadas:</t>
  </si>
  <si>
    <t>UltimaFilaNA</t>
  </si>
  <si>
    <t>Código</t>
  </si>
  <si>
    <t>LICITACION</t>
  </si>
  <si>
    <t>REGIMEN_ESPECIAL</t>
  </si>
  <si>
    <t>SUBASTA</t>
  </si>
  <si>
    <t>CONCURSO_MERITOS</t>
  </si>
  <si>
    <t>Recursos propios</t>
  </si>
  <si>
    <t>CONTRATACION_DIRECTA</t>
  </si>
  <si>
    <t>Recursos de crédito</t>
  </si>
  <si>
    <t>CONTRATACION_MINIMA_CUANTIA</t>
  </si>
  <si>
    <t>Sistema General de Participaciones - SGP</t>
  </si>
  <si>
    <t>CONCURSO_MERITOS_ABIERTO</t>
  </si>
  <si>
    <t>Sistema General de Regalías - SGR</t>
  </si>
  <si>
    <t>PROCESOS_SALUD</t>
  </si>
  <si>
    <t>Presupuesto General de la Nación – PGN</t>
  </si>
  <si>
    <t>SELECCION_ABREVIADA_LIT_H_NUM_2_ART_2_LEY_1150_DE_2007</t>
  </si>
  <si>
    <t>Recursos Propios (Alcaldías, Gobernaciones y Resguardos Indígenas)</t>
  </si>
  <si>
    <t>ASOCIACION_PUBLICO_PRIVADA</t>
  </si>
  <si>
    <t>Recursos en especie</t>
  </si>
  <si>
    <t>ASOCIACION_PUBLICO_PRIVADA_INICIATIVA_PRIVADA</t>
  </si>
  <si>
    <t>Recursos privados/cooperación</t>
  </si>
  <si>
    <t>LICITACION OBRA PUBLICA</t>
  </si>
  <si>
    <t>Otros recursos</t>
  </si>
  <si>
    <t>CONTRATOS Y CONVENIOS CON MAS DE DOS PARTES</t>
  </si>
  <si>
    <t>Asignación Especial del Sistema General de Participación para Resguardos Indígenas - AESGPRI</t>
  </si>
  <si>
    <t>No solicitadas</t>
  </si>
  <si>
    <t>Solicitadas</t>
  </si>
  <si>
    <t>Aprobadas</t>
  </si>
  <si>
    <t>Mes</t>
  </si>
  <si>
    <t>Mayo</t>
  </si>
  <si>
    <t>Julio</t>
  </si>
  <si>
    <t>Agosto</t>
  </si>
  <si>
    <t>Septiembre</t>
  </si>
  <si>
    <t>Octubre</t>
  </si>
  <si>
    <t>Noviembre</t>
  </si>
  <si>
    <t>Diciembre</t>
  </si>
  <si>
    <t>Sí</t>
  </si>
  <si>
    <t>Códigos UNSPSC (Cada Código UNSPSC separado por un espacio)</t>
  </si>
  <si>
    <t>Posibles códigos UNSPSC (Cada Código UNSPSC separado por un espacio)</t>
  </si>
  <si>
    <t>AREA METROPOLITANA DEL VALLE DE ABURRA</t>
  </si>
  <si>
    <t>Carrera 53 No 40 A-31</t>
  </si>
  <si>
    <t>385 60 00</t>
  </si>
  <si>
    <t>www.metropol.gov.co</t>
  </si>
  <si>
    <t>Misión: Liderar el desarrollo sostenible del Valle de Aburrá mediante la articulación de la sociedad metropolitana y su entorno.
 Visión: Una región articulada, con oportunidades de desarrollo sostenible para todos sus habitantes, altos niveles de calidad de vida, con una ciudadanía responsable y participativa, que cree y confía en sus instituciones.</t>
  </si>
  <si>
    <t>El Área Metropolitana del Valle de Aburrá es una entidad administrativa de derecho público que asocia a los 10 municipios que conforman el Valle de Aburrá. En la actualidad está integrada por los municipios de Medellín (como ciudad núcleo), Barbosa, Girardota, Copacabana, Bello, Envigado, Itagüí, La Estrella, Sabaneta y Caldas. 
La Entidad tiene como funciones:
•Planificar el territorio puesto bajo su jurisdicción. 
•Ser autoridad ambiental en la zona urbana de los municipios que la conforman.
•Ser autoridad de transporte masivo y metropolitano.
•Ejecutar obras de interés metropolitano.
*Ejecutar la gestion Catastral para los municiopios del Area Metropolitana que lo consideren 
La contratación de la Entidad deberá ayudar al cumplimiento de las metas de la Política Nacional de Producción y Consumo Sostenible y que ello significará la inclusión de criterios de sostenibilidad en los requisitos técnicos calificables de algunos bienes y servicios conforme a la descripción de la necesidad a satisfacer, incluyendo su catalogo de requerimientos a compras publicas sostenibles.
La Entidad  cuenta con una Sede Administrativa en la  Carrera 53 No.40 A-31 Medellín, adicionalmente, con
- Bodega CAV Flora en la Diagonal 51 N°.42-32 Bello
- Parque Metropolitano de las Aguas en la Autopista Norte Kilometro 23 vía Barbosa
- CAV Fauna Silvestre  en la Autopista Norte Kilometro 23 vía Barbosa
La Entidad  cuenta con una planta de personal de 215 personas y un presupuesto anual de $529.097.489.000, segun lo enunciado en la Resolución Metropolitana No 036 del 07 de enero de 2021</t>
  </si>
  <si>
    <t>Laura Maria Mejia Higuita
Líder de Programa Logística
385 60 00 Ext. 302
laura.mejia@metropol.gov.co
Janeth Cristina Montoya Diaz
Líder de Programa Gestión Contratos
385 60 00 Ext. 202
janeth.montoya@metropol.gov.co</t>
  </si>
  <si>
    <t>80101500
80101504
80101505
80101506
80101507
80101508
80101509
80101510
80101511
80101601
80101602
80121700</t>
  </si>
  <si>
    <t>PRESTACION DE SERVICIOS PROFESIONALES DE APOYO A LA GESTION</t>
  </si>
  <si>
    <t>gloria.ramirez@metropol.gov.co
profesional universitaria
3856000 ext 420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</si>
</sst>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_(&quot;$&quot;* #,##0.00_);_(&quot;$&quot;* \(#,##0.00\);_(&quot;$&quot;* &quot;-&quot;??_);_(@_)"/>
    <numFmt numFmtId="179" formatCode="_(* #,##0.00_);_(* \(#,##0.00\);_(* &quot;-&quot;??_);_(@_)"/>
    <numFmt numFmtId="184" formatCode="_(&quot;$&quot;\ * #,##0_);_(&quot;$&quot;\ * \(#,##0\);_(&quot;$&quot;\ * &quot;-&quot;_);_(@_)"/>
    <numFmt numFmtId="186" formatCode="_(&quot;$&quot;\ * #,##0_);_(&quot;$&quot;\ * \(#,##0\);_(&quot;$&quot;\ * &quot;-&quot;??_);_(@_)"/>
    <numFmt numFmtId="203" formatCode="_-&quot;$&quot;* #,##0.00_-;\-&quot;$&quot;* #,##0.00_-;_-&quot;$&quot;* &quot;-&quot;??_-;_-@_-"/>
    <numFmt numFmtId="204" formatCode="&quot;$&quot;#,##0"/>
  </numFmts>
  <fonts count="19" x14ac:knownFonts="1">
    <font>
      <sz val="11"/>
      <color theme="1"/>
      <name val="Calibri"/>
      <family val="2"/>
      <scheme val="minor"/>
    </font>
    <font>
      <sz val="11"/>
      <name val="Arial"/>
      <family val="2"/>
    </font>
    <font>
      <sz val="10"/>
      <name val="Arial"/>
      <family val="2"/>
    </font>
    <font>
      <b/>
      <sz val="11"/>
      <name val="Arial"/>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b/>
      <sz val="10"/>
      <color theme="1"/>
      <name val="Verdana"/>
      <family val="2"/>
    </font>
    <font>
      <u/>
      <sz val="11"/>
      <color theme="10"/>
      <name val="Calibri"/>
      <family val="2"/>
      <scheme val="minor"/>
    </font>
    <font>
      <b/>
      <sz val="11"/>
      <color theme="1"/>
      <name val="Calibri"/>
      <family val="2"/>
      <scheme val="minor"/>
    </font>
    <font>
      <sz val="20"/>
      <color theme="1"/>
      <name val="Calibri"/>
      <family val="2"/>
      <scheme val="minor"/>
    </font>
    <font>
      <sz val="11"/>
      <color theme="1"/>
      <name val="Arial"/>
      <family val="2"/>
    </font>
    <font>
      <b/>
      <sz val="11"/>
      <color theme="1"/>
      <name val="Arial"/>
      <family val="2"/>
    </font>
    <font>
      <u/>
      <sz val="11"/>
      <color theme="10"/>
      <name val="Arial"/>
      <family val="2"/>
    </font>
    <font>
      <b/>
      <sz val="11"/>
      <color theme="0"/>
      <name val="Arial"/>
      <family val="2"/>
    </font>
    <font>
      <sz val="11"/>
      <color theme="0"/>
      <name val="Arial"/>
      <family val="2"/>
    </font>
  </fonts>
  <fills count="7">
    <fill>
      <patternFill patternType="none"/>
    </fill>
    <fill>
      <patternFill patternType="gray125"/>
    </fill>
    <fill>
      <patternFill patternType="solid">
        <fgColor theme="4"/>
      </patternFill>
    </fill>
    <fill>
      <patternFill patternType="solid">
        <fgColor rgb="FFDBE5F1"/>
        <bgColor indexed="64"/>
      </patternFill>
    </fill>
    <fill>
      <patternFill patternType="solid">
        <fgColor rgb="FFEBF8FF"/>
        <bgColor indexed="64"/>
      </patternFill>
    </fill>
    <fill>
      <patternFill patternType="solid">
        <fgColor theme="1"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49" fontId="8" fillId="0" borderId="0" applyFill="0" applyBorder="0" applyProtection="0">
      <alignment horizontal="left" vertical="center"/>
    </xf>
    <xf numFmtId="0" fontId="7"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79" fontId="6" fillId="0" borderId="0" applyFont="0" applyFill="0" applyBorder="0" applyAlignment="0" applyProtection="0"/>
    <xf numFmtId="184" fontId="6" fillId="0" borderId="0" applyFont="0" applyFill="0" applyBorder="0" applyAlignment="0" applyProtection="0"/>
    <xf numFmtId="178" fontId="6" fillId="0" borderId="0" applyFont="0" applyFill="0" applyBorder="0" applyAlignment="0" applyProtection="0"/>
    <xf numFmtId="203" fontId="6" fillId="0" borderId="0" applyFont="0" applyFill="0" applyBorder="0" applyAlignment="0" applyProtection="0"/>
    <xf numFmtId="0" fontId="2" fillId="0" borderId="0"/>
    <xf numFmtId="3" fontId="8" fillId="0" borderId="0" applyFill="0" applyBorder="0" applyProtection="0">
      <alignment horizontal="right" vertical="center"/>
    </xf>
  </cellStyleXfs>
  <cellXfs count="63">
    <xf numFmtId="0" fontId="0" fillId="0" borderId="0" xfId="0"/>
    <xf numFmtId="0" fontId="0" fillId="0" borderId="0" xfId="0" applyAlignment="1" applyProtection="1">
      <alignment wrapText="1"/>
    </xf>
    <xf numFmtId="0" fontId="11" fillId="4" borderId="1" xfId="4" quotePrefix="1" applyFill="1" applyBorder="1" applyAlignment="1" applyProtection="1">
      <alignment wrapText="1"/>
    </xf>
    <xf numFmtId="0" fontId="9" fillId="5" borderId="1" xfId="2" applyFont="1" applyFill="1" applyBorder="1" applyAlignment="1" applyProtection="1">
      <alignment horizontal="center" vertical="center" wrapText="1"/>
    </xf>
    <xf numFmtId="0" fontId="3" fillId="6" borderId="0" xfId="9" applyFont="1" applyFill="1" applyProtection="1"/>
    <xf numFmtId="0" fontId="1" fillId="0" borderId="0" xfId="9" applyFont="1" applyProtection="1"/>
    <xf numFmtId="0" fontId="3" fillId="6" borderId="0" xfId="9" applyFont="1" applyFill="1" applyAlignment="1" applyProtection="1">
      <alignment horizontal="center" vertical="center" wrapText="1"/>
    </xf>
    <xf numFmtId="0" fontId="12" fillId="0" borderId="0" xfId="0" applyFont="1"/>
    <xf numFmtId="0" fontId="0" fillId="0" borderId="0" xfId="0" applyAlignment="1">
      <alignment wrapText="1"/>
    </xf>
    <xf numFmtId="0" fontId="0" fillId="0" borderId="1" xfId="0" applyBorder="1" applyAlignment="1">
      <alignment wrapText="1"/>
    </xf>
    <xf numFmtId="0" fontId="0" fillId="4" borderId="1" xfId="0" applyFill="1" applyBorder="1" applyAlignment="1">
      <alignment wrapText="1"/>
    </xf>
    <xf numFmtId="0" fontId="0" fillId="4" borderId="1" xfId="0" quotePrefix="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horizontal="center" vertical="top" wrapText="1"/>
    </xf>
    <xf numFmtId="0" fontId="0" fillId="4" borderId="1" xfId="0" applyFill="1" applyBorder="1" applyAlignment="1">
      <alignment horizontal="right" vertical="top" wrapText="1"/>
    </xf>
    <xf numFmtId="0" fontId="12" fillId="0" borderId="0" xfId="0" applyFont="1" applyAlignment="1">
      <alignment wrapText="1"/>
    </xf>
    <xf numFmtId="0" fontId="10" fillId="3" borderId="1" xfId="3" applyBorder="1" applyProtection="1">
      <alignment horizontal="center" vertical="center"/>
    </xf>
    <xf numFmtId="49" fontId="8" fillId="0" borderId="1" xfId="1" applyBorder="1" applyProtection="1">
      <alignment horizontal="left" vertical="center"/>
    </xf>
    <xf numFmtId="3" fontId="8" fillId="0" borderId="1" xfId="10" applyBorder="1" applyProtection="1">
      <alignment horizontal="right" vertical="center"/>
    </xf>
    <xf numFmtId="0" fontId="10" fillId="3" borderId="1" xfId="3" applyBorder="1" applyAlignment="1" applyProtection="1">
      <alignment horizontal="center" vertical="center" wrapText="1"/>
    </xf>
    <xf numFmtId="0" fontId="13" fillId="4" borderId="1" xfId="0" applyNumberFormat="1" applyFont="1" applyFill="1" applyBorder="1" applyAlignment="1">
      <alignment wrapText="1"/>
    </xf>
    <xf numFmtId="14" fontId="13" fillId="4" borderId="1" xfId="0" applyNumberFormat="1" applyFont="1" applyFill="1" applyBorder="1" applyAlignment="1">
      <alignment wrapText="1"/>
    </xf>
    <xf numFmtId="186" fontId="14" fillId="0" borderId="10" xfId="0" applyNumberFormat="1" applyFont="1" applyFill="1" applyBorder="1" applyAlignment="1" applyProtection="1">
      <alignment horizontal="right" vertical="center" wrapText="1"/>
      <protection locked="0"/>
    </xf>
    <xf numFmtId="186" fontId="15" fillId="0" borderId="11" xfId="0" applyNumberFormat="1" applyFont="1" applyFill="1" applyBorder="1" applyAlignment="1" applyProtection="1">
      <alignment vertical="center" wrapText="1"/>
      <protection locked="0"/>
    </xf>
    <xf numFmtId="186" fontId="14" fillId="0" borderId="10" xfId="0" applyNumberFormat="1" applyFont="1" applyFill="1" applyBorder="1" applyAlignment="1" applyProtection="1">
      <alignment vertical="center" wrapText="1"/>
      <protection locked="0"/>
    </xf>
    <xf numFmtId="14" fontId="14" fillId="0" borderId="12" xfId="0" applyNumberFormat="1" applyFont="1" applyFill="1" applyBorder="1" applyAlignment="1" applyProtection="1">
      <alignment vertical="center" wrapText="1"/>
      <protection locked="0"/>
    </xf>
    <xf numFmtId="0" fontId="14" fillId="0" borderId="0" xfId="0" applyFont="1" applyAlignment="1" applyProtection="1">
      <alignment wrapText="1"/>
    </xf>
    <xf numFmtId="0" fontId="15" fillId="0" borderId="0" xfId="0" applyFont="1" applyAlignment="1" applyProtection="1"/>
    <xf numFmtId="0" fontId="14" fillId="4" borderId="1" xfId="0" applyFont="1" applyFill="1" applyBorder="1" applyAlignment="1" applyProtection="1">
      <alignment wrapText="1"/>
      <protection locked="0"/>
    </xf>
    <xf numFmtId="0" fontId="14" fillId="4" borderId="1" xfId="0" quotePrefix="1" applyFont="1" applyFill="1" applyBorder="1" applyAlignment="1" applyProtection="1">
      <alignment wrapText="1"/>
      <protection locked="0"/>
    </xf>
    <xf numFmtId="0" fontId="16" fillId="4" borderId="1" xfId="4" quotePrefix="1" applyFont="1" applyFill="1" applyBorder="1" applyAlignment="1" applyProtection="1">
      <alignment wrapText="1"/>
      <protection locked="0"/>
    </xf>
    <xf numFmtId="0" fontId="14" fillId="4" borderId="1" xfId="0" applyFont="1" applyFill="1" applyBorder="1" applyAlignment="1" applyProtection="1">
      <alignment horizontal="left" vertical="top" wrapText="1"/>
      <protection locked="0"/>
    </xf>
    <xf numFmtId="0" fontId="14" fillId="0" borderId="0" xfId="0" applyFont="1" applyFill="1" applyAlignment="1" applyProtection="1">
      <alignment wrapText="1"/>
    </xf>
    <xf numFmtId="0" fontId="14" fillId="0" borderId="0" xfId="0" applyFont="1" applyBorder="1" applyAlignment="1" applyProtection="1">
      <alignment wrapText="1"/>
    </xf>
    <xf numFmtId="0" fontId="14" fillId="0" borderId="0" xfId="0" applyFont="1" applyFill="1" applyBorder="1" applyAlignment="1" applyProtection="1">
      <alignment horizontal="center" vertical="top" wrapText="1"/>
    </xf>
    <xf numFmtId="1" fontId="14" fillId="4" borderId="1" xfId="5" applyNumberFormat="1" applyFont="1" applyFill="1" applyBorder="1" applyAlignment="1" applyProtection="1">
      <alignment horizontal="center" vertical="center" wrapText="1"/>
      <protection locked="0"/>
    </xf>
    <xf numFmtId="0" fontId="17" fillId="5" borderId="1" xfId="2"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protection locked="0"/>
    </xf>
    <xf numFmtId="14" fontId="14" fillId="4" borderId="1" xfId="0" applyNumberFormat="1" applyFont="1" applyFill="1" applyBorder="1" applyAlignment="1" applyProtection="1">
      <alignment horizontal="center" vertical="center" wrapText="1"/>
      <protection locked="0"/>
    </xf>
    <xf numFmtId="0" fontId="15" fillId="0" borderId="0" xfId="0" applyFont="1" applyAlignment="1" applyProtection="1">
      <alignment vertical="top" wrapText="1"/>
    </xf>
    <xf numFmtId="0" fontId="18" fillId="0" borderId="0" xfId="0" applyFont="1" applyAlignment="1" applyProtection="1">
      <alignment wrapText="1"/>
    </xf>
    <xf numFmtId="0" fontId="14" fillId="4" borderId="1" xfId="0" applyNumberFormat="1" applyFont="1" applyFill="1" applyBorder="1" applyAlignment="1" applyProtection="1">
      <alignment horizontal="center" vertical="center" wrapText="1"/>
      <protection locked="0"/>
    </xf>
    <xf numFmtId="184" fontId="14" fillId="0" borderId="1" xfId="6" applyFont="1" applyFill="1" applyBorder="1" applyAlignment="1" applyProtection="1">
      <alignment horizontal="center" vertical="center"/>
      <protection locked="0"/>
    </xf>
    <xf numFmtId="204" fontId="1" fillId="0" borderId="1" xfId="8"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xf>
    <xf numFmtId="0" fontId="14" fillId="0" borderId="2" xfId="0" applyFont="1" applyFill="1" applyBorder="1" applyAlignment="1" applyProtection="1">
      <alignment horizontal="left" vertical="top" wrapText="1"/>
    </xf>
    <xf numFmtId="0" fontId="14" fillId="0" borderId="3" xfId="0" applyFont="1" applyFill="1" applyBorder="1" applyAlignment="1" applyProtection="1">
      <alignment horizontal="left" vertical="top" wrapText="1"/>
    </xf>
    <xf numFmtId="0" fontId="14" fillId="0" borderId="4" xfId="0"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6"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4" fillId="0" borderId="8" xfId="0" applyFont="1" applyFill="1" applyBorder="1" applyAlignment="1" applyProtection="1">
      <alignment horizontal="left" vertical="top" wrapText="1"/>
    </xf>
    <xf numFmtId="0" fontId="14" fillId="0" borderId="9" xfId="0" applyFont="1" applyFill="1" applyBorder="1" applyAlignment="1" applyProtection="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0" xfId="0"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cellXfs>
  <cellStyles count="11">
    <cellStyle name="BodyStyle" xfId="1"/>
    <cellStyle name="Énfasis1" xfId="2" builtinId="29"/>
    <cellStyle name="HeaderStyle" xfId="3"/>
    <cellStyle name="Hipervínculo" xfId="4" builtinId="8"/>
    <cellStyle name="Millares" xfId="5" builtinId="3"/>
    <cellStyle name="Moneda [0]" xfId="6" builtinId="7"/>
    <cellStyle name="Moneda 2" xfId="7"/>
    <cellStyle name="Moneda 6" xfId="8"/>
    <cellStyle name="Normal" xfId="0" builtinId="0"/>
    <cellStyle name="Normal 2" xfId="9"/>
    <cellStyle name="Numeric"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276225</xdr:colOff>
          <xdr:row>16</xdr:row>
          <xdr:rowOff>276225</xdr:rowOff>
        </xdr:from>
        <xdr:to>
          <xdr:col>2</xdr:col>
          <xdr:colOff>1457325</xdr:colOff>
          <xdr:row>18</xdr:row>
          <xdr:rowOff>19050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1638300</xdr:colOff>
          <xdr:row>16</xdr:row>
          <xdr:rowOff>285750</xdr:rowOff>
        </xdr:from>
        <xdr:to>
          <xdr:col>2</xdr:col>
          <xdr:colOff>2838450</xdr:colOff>
          <xdr:row>18</xdr:row>
          <xdr:rowOff>9525</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16</xdr:row>
          <xdr:rowOff>266700</xdr:rowOff>
        </xdr:from>
        <xdr:to>
          <xdr:col>4</xdr:col>
          <xdr:colOff>1219200</xdr:colOff>
          <xdr:row>18</xdr:row>
          <xdr:rowOff>0</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1400175</xdr:colOff>
          <xdr:row>16</xdr:row>
          <xdr:rowOff>266700</xdr:rowOff>
        </xdr:from>
        <xdr:to>
          <xdr:col>5</xdr:col>
          <xdr:colOff>1114425</xdr:colOff>
          <xdr:row>17</xdr:row>
          <xdr:rowOff>333375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Eliminar filas</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lombiacompr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7" tint="-0.499984740745262"/>
  </sheetPr>
  <dimension ref="A1:L30"/>
  <sheetViews>
    <sheetView showGridLines="0" tabSelected="1" zoomScale="85" zoomScaleNormal="85" zoomScalePageLayoutView="80" workbookViewId="0">
      <selection activeCell="D9" sqref="D9"/>
    </sheetView>
  </sheetViews>
  <sheetFormatPr baseColWidth="10" defaultColWidth="10.85546875" defaultRowHeight="15" x14ac:dyDescent="0.25"/>
  <cols>
    <col min="1" max="1" width="6.42578125" style="1" customWidth="1"/>
    <col min="2" max="2" width="25.28515625" style="1" customWidth="1"/>
    <col min="3" max="3" width="72.42578125" style="1" customWidth="1"/>
    <col min="4" max="4" width="39.85546875" style="1" customWidth="1"/>
    <col min="5" max="5" width="20" style="1" customWidth="1"/>
    <col min="6" max="6" width="27.5703125" style="1" customWidth="1"/>
    <col min="7" max="7" width="44.7109375" style="1" customWidth="1"/>
    <col min="8" max="8" width="21.28515625" style="1" customWidth="1"/>
    <col min="9" max="9" width="16.42578125" style="1" customWidth="1"/>
    <col min="10" max="10" width="14.5703125" style="1" customWidth="1"/>
    <col min="11" max="11" width="12.5703125" style="1" customWidth="1"/>
    <col min="12" max="12" width="30.28515625" style="1" customWidth="1"/>
    <col min="13" max="13" width="14" style="1" customWidth="1"/>
    <col min="14" max="14" width="42.42578125" style="1" customWidth="1"/>
    <col min="15" max="16384" width="10.85546875" style="1"/>
  </cols>
  <sheetData>
    <row r="1" spans="2:9" s="26" customFormat="1" ht="14.25" x14ac:dyDescent="0.2"/>
    <row r="2" spans="2:9" s="26" customFormat="1" x14ac:dyDescent="0.25">
      <c r="B2" s="27" t="s">
        <v>18</v>
      </c>
    </row>
    <row r="3" spans="2:9" s="26" customFormat="1" x14ac:dyDescent="0.25">
      <c r="B3" s="27"/>
    </row>
    <row r="4" spans="2:9" s="26" customFormat="1" x14ac:dyDescent="0.25">
      <c r="B4" s="27" t="s">
        <v>0</v>
      </c>
    </row>
    <row r="5" spans="2:9" s="26" customFormat="1" ht="29.25" customHeight="1" x14ac:dyDescent="0.2">
      <c r="B5" s="44" t="s">
        <v>1</v>
      </c>
      <c r="C5" s="28" t="s">
        <v>102</v>
      </c>
      <c r="F5" s="45" t="s">
        <v>24</v>
      </c>
      <c r="G5" s="46"/>
      <c r="H5" s="46"/>
      <c r="I5" s="47"/>
    </row>
    <row r="6" spans="2:9" s="26" customFormat="1" ht="14.25" x14ac:dyDescent="0.2">
      <c r="B6" s="44" t="s">
        <v>2</v>
      </c>
      <c r="C6" s="28" t="s">
        <v>103</v>
      </c>
      <c r="F6" s="48"/>
      <c r="G6" s="49"/>
      <c r="H6" s="49"/>
      <c r="I6" s="50"/>
    </row>
    <row r="7" spans="2:9" s="26" customFormat="1" ht="14.25" x14ac:dyDescent="0.2">
      <c r="B7" s="44" t="s">
        <v>3</v>
      </c>
      <c r="C7" s="29" t="s">
        <v>104</v>
      </c>
      <c r="F7" s="48"/>
      <c r="G7" s="49"/>
      <c r="H7" s="49"/>
      <c r="I7" s="50"/>
    </row>
    <row r="8" spans="2:9" s="26" customFormat="1" ht="14.25" x14ac:dyDescent="0.2">
      <c r="B8" s="44" t="s">
        <v>15</v>
      </c>
      <c r="C8" s="30" t="s">
        <v>105</v>
      </c>
      <c r="F8" s="48"/>
      <c r="G8" s="49"/>
      <c r="H8" s="49"/>
      <c r="I8" s="50"/>
    </row>
    <row r="9" spans="2:9" s="26" customFormat="1" ht="100.5" customHeight="1" x14ac:dyDescent="0.2">
      <c r="B9" s="44" t="s">
        <v>17</v>
      </c>
      <c r="C9" s="31" t="s">
        <v>106</v>
      </c>
      <c r="F9" s="51"/>
      <c r="G9" s="52"/>
      <c r="H9" s="52"/>
      <c r="I9" s="53"/>
    </row>
    <row r="10" spans="2:9" s="26" customFormat="1" ht="409.5" customHeight="1" x14ac:dyDescent="0.2">
      <c r="B10" s="44" t="s">
        <v>4</v>
      </c>
      <c r="C10" s="31" t="s">
        <v>107</v>
      </c>
      <c r="F10" s="32"/>
      <c r="G10" s="32"/>
      <c r="H10" s="32"/>
      <c r="I10" s="32"/>
    </row>
    <row r="11" spans="2:9" s="26" customFormat="1" ht="132" customHeight="1" x14ac:dyDescent="0.2">
      <c r="B11" s="44" t="s">
        <v>5</v>
      </c>
      <c r="C11" s="31" t="s">
        <v>108</v>
      </c>
      <c r="F11" s="45" t="s">
        <v>23</v>
      </c>
      <c r="G11" s="46"/>
      <c r="H11" s="46"/>
      <c r="I11" s="47"/>
    </row>
    <row r="12" spans="2:9" s="26" customFormat="1" ht="36" customHeight="1" x14ac:dyDescent="0.2">
      <c r="B12" s="44" t="s">
        <v>20</v>
      </c>
      <c r="C12" s="23">
        <v>213924854727.65799</v>
      </c>
      <c r="F12" s="48"/>
      <c r="G12" s="49"/>
      <c r="H12" s="49"/>
      <c r="I12" s="50"/>
    </row>
    <row r="13" spans="2:9" s="26" customFormat="1" ht="28.5" x14ac:dyDescent="0.2">
      <c r="B13" s="44" t="s">
        <v>21</v>
      </c>
      <c r="C13" s="22">
        <v>590541900</v>
      </c>
      <c r="F13" s="48"/>
      <c r="G13" s="49"/>
      <c r="H13" s="49"/>
      <c r="I13" s="50"/>
    </row>
    <row r="14" spans="2:9" s="26" customFormat="1" ht="28.5" x14ac:dyDescent="0.2">
      <c r="B14" s="44" t="s">
        <v>22</v>
      </c>
      <c r="C14" s="24">
        <f>+C13*10%</f>
        <v>59054190</v>
      </c>
      <c r="F14" s="48"/>
      <c r="G14" s="49"/>
      <c r="H14" s="49"/>
      <c r="I14" s="50"/>
    </row>
    <row r="15" spans="2:9" s="26" customFormat="1" ht="29.25" thickBot="1" x14ac:dyDescent="0.25">
      <c r="B15" s="44" t="s">
        <v>16</v>
      </c>
      <c r="C15" s="25">
        <v>44226</v>
      </c>
      <c r="F15" s="51"/>
      <c r="G15" s="52"/>
      <c r="H15" s="52"/>
      <c r="I15" s="53"/>
    </row>
    <row r="16" spans="2:9" s="26" customFormat="1" ht="34.5" customHeight="1" x14ac:dyDescent="0.25">
      <c r="B16" s="33"/>
      <c r="C16" s="4"/>
      <c r="F16" s="34"/>
      <c r="G16" s="34"/>
      <c r="H16" s="34"/>
      <c r="I16" s="34"/>
    </row>
    <row r="17" spans="1:12" s="26" customFormat="1" ht="45.75" customHeight="1" x14ac:dyDescent="0.25">
      <c r="B17" s="4" t="s">
        <v>62</v>
      </c>
      <c r="D17" s="4" t="s">
        <v>59</v>
      </c>
    </row>
    <row r="18" spans="1:12" s="26" customFormat="1" ht="22.5" customHeight="1" x14ac:dyDescent="0.2">
      <c r="B18" s="35">
        <v>1</v>
      </c>
      <c r="D18" s="35">
        <v>1</v>
      </c>
    </row>
    <row r="19" spans="1:12" s="26" customFormat="1" ht="14.25" x14ac:dyDescent="0.2"/>
    <row r="20" spans="1:12" s="26" customFormat="1" x14ac:dyDescent="0.25">
      <c r="B20" s="27" t="s">
        <v>14</v>
      </c>
    </row>
    <row r="21" spans="1:12" s="26" customFormat="1" ht="75" customHeight="1" x14ac:dyDescent="0.2">
      <c r="B21" s="36" t="s">
        <v>60</v>
      </c>
      <c r="C21" s="36" t="s">
        <v>6</v>
      </c>
      <c r="D21" s="36" t="s">
        <v>57</v>
      </c>
      <c r="E21" s="36" t="s">
        <v>58</v>
      </c>
      <c r="F21" s="36" t="s">
        <v>7</v>
      </c>
      <c r="G21" s="36" t="s">
        <v>8</v>
      </c>
      <c r="H21" s="36" t="s">
        <v>9</v>
      </c>
      <c r="I21" s="36" t="s">
        <v>10</v>
      </c>
      <c r="J21" s="36" t="s">
        <v>11</v>
      </c>
      <c r="K21" s="36" t="s">
        <v>12</v>
      </c>
      <c r="L21" s="36" t="s">
        <v>13</v>
      </c>
    </row>
    <row r="22" spans="1:12" s="26" customFormat="1" ht="171" x14ac:dyDescent="0.2">
      <c r="B22" s="37" t="s">
        <v>109</v>
      </c>
      <c r="C22" s="37" t="s">
        <v>110</v>
      </c>
      <c r="D22" s="38">
        <v>44201</v>
      </c>
      <c r="E22" s="41">
        <v>11.5</v>
      </c>
      <c r="F22" s="37" t="s">
        <v>70</v>
      </c>
      <c r="G22" s="37" t="s">
        <v>69</v>
      </c>
      <c r="H22" s="42">
        <v>29780000000</v>
      </c>
      <c r="I22" s="43">
        <f>H22</f>
        <v>29780000000</v>
      </c>
      <c r="J22" s="37" t="s">
        <v>42</v>
      </c>
      <c r="K22" s="37"/>
      <c r="L22" s="37" t="s">
        <v>111</v>
      </c>
    </row>
    <row r="23" spans="1:12" s="26" customFormat="1" ht="14.25" x14ac:dyDescent="0.2"/>
    <row r="24" spans="1:12" s="26" customFormat="1" ht="30" x14ac:dyDescent="0.2">
      <c r="B24" s="39" t="s">
        <v>19</v>
      </c>
      <c r="E24" s="6"/>
    </row>
    <row r="25" spans="1:12" s="26" customFormat="1" ht="29.25" customHeight="1" x14ac:dyDescent="0.2">
      <c r="B25" s="36" t="s">
        <v>6</v>
      </c>
      <c r="C25" s="36" t="s">
        <v>61</v>
      </c>
      <c r="D25" s="36" t="s">
        <v>13</v>
      </c>
    </row>
    <row r="26" spans="1:12" s="26" customFormat="1" ht="42.75" x14ac:dyDescent="0.2">
      <c r="A26" s="40" t="s">
        <v>63</v>
      </c>
      <c r="B26" s="31"/>
      <c r="C26" s="31"/>
      <c r="D26" s="31"/>
    </row>
    <row r="27" spans="1:12" s="26" customFormat="1" ht="14.25" x14ac:dyDescent="0.2"/>
    <row r="28" spans="1:12" s="26" customFormat="1" ht="14.25" x14ac:dyDescent="0.2">
      <c r="B28" s="5"/>
    </row>
    <row r="29" spans="1:12" s="26" customFormat="1" ht="14.25" x14ac:dyDescent="0.2">
      <c r="B29" s="5"/>
    </row>
    <row r="30" spans="1:12" s="26" customFormat="1" ht="14.25" x14ac:dyDescent="0.2"/>
  </sheetData>
  <sheetProtection password="8D94" sheet="1" objects="1" scenarios="1" formatCells="0" formatColumns="0" formatRows="0"/>
  <mergeCells count="2">
    <mergeCell ref="F5:I9"/>
    <mergeCell ref="F11:I15"/>
  </mergeCells>
  <dataValidations count="5">
    <dataValidation type="list" allowBlank="1" showInputMessage="1" showErrorMessage="1" sqref="D22">
      <formula1>meses</formula1>
    </dataValidation>
    <dataValidation type="list" allowBlank="1" showInputMessage="1" showErrorMessage="1" sqref="K22:K23">
      <formula1>vfestado</formula1>
    </dataValidation>
    <dataValidation type="list" allowBlank="1" showInputMessage="1" showErrorMessage="1" sqref="J22:J23">
      <formula1>vf</formula1>
    </dataValidation>
    <dataValidation type="list" allowBlank="1" showInputMessage="1" showErrorMessage="1" sqref="G22:G23">
      <formula1>fuenteRecursos</formula1>
    </dataValidation>
    <dataValidation type="list" allowBlank="1" showInputMessage="1" showErrorMessage="1" sqref="F22:F23">
      <formula1>modalidad</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agregarfilas">
                <anchor moveWithCells="1" sizeWithCells="1">
                  <from>
                    <xdr:col>2</xdr:col>
                    <xdr:colOff>276225</xdr:colOff>
                    <xdr:row>16</xdr:row>
                    <xdr:rowOff>276225</xdr:rowOff>
                  </from>
                  <to>
                    <xdr:col>2</xdr:col>
                    <xdr:colOff>1457325</xdr:colOff>
                    <xdr:row>18</xdr:row>
                    <xdr:rowOff>19050</xdr:rowOff>
                  </to>
                </anchor>
              </controlPr>
            </control>
          </mc:Choice>
        </mc:AlternateContent>
        <mc:AlternateContent xmlns:mc="http://schemas.openxmlformats.org/markup-compatibility/2006">
          <mc:Choice Requires="x14">
            <control shapeId="1027" r:id="rId5" name="Button 3">
              <controlPr defaultSize="0" print="0" autoFill="0" autoPict="0" macro="[0]!elimfilas">
                <anchor moveWithCells="1" sizeWithCells="1">
                  <from>
                    <xdr:col>2</xdr:col>
                    <xdr:colOff>1638300</xdr:colOff>
                    <xdr:row>16</xdr:row>
                    <xdr:rowOff>285750</xdr:rowOff>
                  </from>
                  <to>
                    <xdr:col>2</xdr:col>
                    <xdr:colOff>2838450</xdr:colOff>
                    <xdr:row>18</xdr:row>
                    <xdr:rowOff>9525</xdr:rowOff>
                  </to>
                </anchor>
              </controlPr>
            </control>
          </mc:Choice>
        </mc:AlternateContent>
        <mc:AlternateContent xmlns:mc="http://schemas.openxmlformats.org/markup-compatibility/2006">
          <mc:Choice Requires="x14">
            <control shapeId="1030" r:id="rId6" name="Button 6">
              <controlPr defaultSize="0" print="0" autoFill="0" autoPict="0" macro="[0]!agregarfilasNecAdi">
                <anchor moveWithCells="1" sizeWithCells="1">
                  <from>
                    <xdr:col>4</xdr:col>
                    <xdr:colOff>161925</xdr:colOff>
                    <xdr:row>16</xdr:row>
                    <xdr:rowOff>266700</xdr:rowOff>
                  </from>
                  <to>
                    <xdr:col>4</xdr:col>
                    <xdr:colOff>1219200</xdr:colOff>
                    <xdr:row>18</xdr:row>
                    <xdr:rowOff>0</xdr:rowOff>
                  </to>
                </anchor>
              </controlPr>
            </control>
          </mc:Choice>
        </mc:AlternateContent>
        <mc:AlternateContent xmlns:mc="http://schemas.openxmlformats.org/markup-compatibility/2006">
          <mc:Choice Requires="x14">
            <control shapeId="1031" r:id="rId7" name="Button 7">
              <controlPr defaultSize="0" print="0" autoFill="0" autoPict="0" macro="[0]!elimfilasNecAdi">
                <anchor moveWithCells="1" sizeWithCells="1">
                  <from>
                    <xdr:col>4</xdr:col>
                    <xdr:colOff>1400175</xdr:colOff>
                    <xdr:row>16</xdr:row>
                    <xdr:rowOff>266700</xdr:rowOff>
                  </from>
                  <to>
                    <xdr:col>5</xdr:col>
                    <xdr:colOff>1114425</xdr:colOff>
                    <xdr:row>17</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B2:L36"/>
  <sheetViews>
    <sheetView showGridLines="0" topLeftCell="A4" zoomScale="55" zoomScaleNormal="55" zoomScalePageLayoutView="80" workbookViewId="0">
      <selection activeCell="C31" sqref="C31"/>
    </sheetView>
  </sheetViews>
  <sheetFormatPr baseColWidth="10" defaultColWidth="10.85546875" defaultRowHeight="15" x14ac:dyDescent="0.25"/>
  <cols>
    <col min="1" max="1" width="10.85546875" style="8"/>
    <col min="2" max="2" width="57" style="8" customWidth="1"/>
    <col min="3" max="3" width="104.7109375" style="8" customWidth="1"/>
    <col min="4" max="4" width="56.28515625" style="8" customWidth="1"/>
    <col min="5" max="5" width="28.7109375" style="8" customWidth="1"/>
    <col min="6" max="6" width="29.5703125" style="8" customWidth="1"/>
    <col min="7" max="7" width="40" style="8" customWidth="1"/>
    <col min="8" max="8" width="21.28515625" style="8" customWidth="1"/>
    <col min="9" max="9" width="16.42578125" style="8" customWidth="1"/>
    <col min="10" max="10" width="16.140625" style="8" bestFit="1" customWidth="1"/>
    <col min="11" max="11" width="16.7109375" style="8" customWidth="1"/>
    <col min="12" max="12" width="47.140625" style="8" customWidth="1"/>
    <col min="13" max="13" width="14" style="8" customWidth="1"/>
    <col min="14" max="14" width="42.42578125" style="8" customWidth="1"/>
    <col min="15" max="16384" width="10.85546875" style="8"/>
  </cols>
  <sheetData>
    <row r="2" spans="2:9" x14ac:dyDescent="0.25">
      <c r="B2" s="7" t="s">
        <v>18</v>
      </c>
    </row>
    <row r="3" spans="2:9" x14ac:dyDescent="0.25">
      <c r="B3" s="7"/>
    </row>
    <row r="4" spans="2:9" x14ac:dyDescent="0.25">
      <c r="B4" s="7" t="s">
        <v>0</v>
      </c>
    </row>
    <row r="5" spans="2:9" x14ac:dyDescent="0.25">
      <c r="B5" s="9" t="s">
        <v>1</v>
      </c>
      <c r="C5" s="10" t="s">
        <v>45</v>
      </c>
      <c r="F5" s="54" t="s">
        <v>24</v>
      </c>
      <c r="G5" s="55"/>
      <c r="H5" s="55"/>
      <c r="I5" s="56"/>
    </row>
    <row r="6" spans="2:9" x14ac:dyDescent="0.25">
      <c r="B6" s="9" t="s">
        <v>2</v>
      </c>
      <c r="C6" s="10" t="s">
        <v>46</v>
      </c>
      <c r="F6" s="57"/>
      <c r="G6" s="58"/>
      <c r="H6" s="58"/>
      <c r="I6" s="59"/>
    </row>
    <row r="7" spans="2:9" x14ac:dyDescent="0.25">
      <c r="B7" s="9" t="s">
        <v>3</v>
      </c>
      <c r="C7" s="11">
        <v>7956600</v>
      </c>
      <c r="F7" s="57"/>
      <c r="G7" s="58"/>
      <c r="H7" s="58"/>
      <c r="I7" s="59"/>
    </row>
    <row r="8" spans="2:9" x14ac:dyDescent="0.25">
      <c r="B8" s="9" t="s">
        <v>15</v>
      </c>
      <c r="C8" s="2" t="s">
        <v>47</v>
      </c>
      <c r="F8" s="57"/>
      <c r="G8" s="58"/>
      <c r="H8" s="58"/>
      <c r="I8" s="59"/>
    </row>
    <row r="9" spans="2:9" ht="180" customHeight="1" x14ac:dyDescent="0.25">
      <c r="B9" s="9" t="s">
        <v>17</v>
      </c>
      <c r="C9" s="12" t="s">
        <v>54</v>
      </c>
      <c r="F9" s="60"/>
      <c r="G9" s="61"/>
      <c r="H9" s="61"/>
      <c r="I9" s="62"/>
    </row>
    <row r="10" spans="2:9" ht="148.5" customHeight="1" x14ac:dyDescent="0.25">
      <c r="B10" s="9" t="s">
        <v>4</v>
      </c>
      <c r="C10" s="12" t="s">
        <v>55</v>
      </c>
    </row>
    <row r="11" spans="2:9" ht="30" x14ac:dyDescent="0.25">
      <c r="B11" s="9" t="s">
        <v>5</v>
      </c>
      <c r="C11" s="10" t="s">
        <v>44</v>
      </c>
      <c r="F11" s="54" t="s">
        <v>23</v>
      </c>
      <c r="G11" s="55"/>
      <c r="H11" s="55"/>
      <c r="I11" s="56"/>
    </row>
    <row r="12" spans="2:9" ht="26.25" x14ac:dyDescent="0.4">
      <c r="B12" s="9" t="s">
        <v>20</v>
      </c>
      <c r="C12" s="20">
        <v>36305002019</v>
      </c>
      <c r="F12" s="57"/>
      <c r="G12" s="58"/>
      <c r="H12" s="58"/>
      <c r="I12" s="59"/>
    </row>
    <row r="13" spans="2:9" ht="26.25" x14ac:dyDescent="0.4">
      <c r="B13" s="9" t="s">
        <v>21</v>
      </c>
      <c r="C13" s="20">
        <v>245784840</v>
      </c>
      <c r="F13" s="57"/>
      <c r="G13" s="58"/>
      <c r="H13" s="58"/>
      <c r="I13" s="59"/>
    </row>
    <row r="14" spans="2:9" ht="26.25" x14ac:dyDescent="0.4">
      <c r="B14" s="9" t="s">
        <v>22</v>
      </c>
      <c r="C14" s="20">
        <v>24578484</v>
      </c>
      <c r="F14" s="57"/>
      <c r="G14" s="58"/>
      <c r="H14" s="58"/>
      <c r="I14" s="59"/>
    </row>
    <row r="15" spans="2:9" ht="26.25" x14ac:dyDescent="0.4">
      <c r="B15" s="9" t="s">
        <v>16</v>
      </c>
      <c r="C15" s="21">
        <v>44182</v>
      </c>
      <c r="F15" s="60"/>
      <c r="G15" s="61"/>
      <c r="H15" s="61"/>
      <c r="I15" s="62"/>
    </row>
    <row r="17" spans="2:12" x14ac:dyDescent="0.25">
      <c r="B17" s="7" t="s">
        <v>14</v>
      </c>
    </row>
    <row r="18" spans="2:12" ht="75" customHeight="1" x14ac:dyDescent="0.25">
      <c r="B18" s="3" t="s">
        <v>100</v>
      </c>
      <c r="C18" s="3" t="s">
        <v>6</v>
      </c>
      <c r="D18" s="3" t="s">
        <v>57</v>
      </c>
      <c r="E18" s="3" t="s">
        <v>58</v>
      </c>
      <c r="F18" s="3" t="s">
        <v>7</v>
      </c>
      <c r="G18" s="3" t="s">
        <v>8</v>
      </c>
      <c r="H18" s="3" t="s">
        <v>9</v>
      </c>
      <c r="I18" s="3" t="s">
        <v>10</v>
      </c>
      <c r="J18" s="3" t="s">
        <v>11</v>
      </c>
      <c r="K18" s="3" t="s">
        <v>12</v>
      </c>
      <c r="L18" s="3" t="s">
        <v>13</v>
      </c>
    </row>
    <row r="19" spans="2:12" ht="60" x14ac:dyDescent="0.25">
      <c r="B19" s="12">
        <v>76111501</v>
      </c>
      <c r="C19" s="12" t="s">
        <v>27</v>
      </c>
      <c r="D19" s="13" t="s">
        <v>36</v>
      </c>
      <c r="E19" s="13">
        <v>12</v>
      </c>
      <c r="F19" s="12" t="s">
        <v>56</v>
      </c>
      <c r="G19" s="12" t="s">
        <v>41</v>
      </c>
      <c r="H19" s="14">
        <v>55843823</v>
      </c>
      <c r="I19" s="14">
        <v>55843823</v>
      </c>
      <c r="J19" s="12" t="s">
        <v>42</v>
      </c>
      <c r="K19" s="12" t="s">
        <v>43</v>
      </c>
      <c r="L19" s="12" t="s">
        <v>44</v>
      </c>
    </row>
    <row r="20" spans="2:12" ht="60" x14ac:dyDescent="0.25">
      <c r="B20" s="12">
        <v>76111501</v>
      </c>
      <c r="C20" s="12" t="s">
        <v>27</v>
      </c>
      <c r="D20" s="13" t="s">
        <v>36</v>
      </c>
      <c r="E20" s="13">
        <v>12</v>
      </c>
      <c r="F20" s="12" t="s">
        <v>56</v>
      </c>
      <c r="G20" s="12" t="s">
        <v>41</v>
      </c>
      <c r="H20" s="14">
        <v>55843823</v>
      </c>
      <c r="I20" s="14">
        <v>55843823</v>
      </c>
      <c r="J20" s="12" t="s">
        <v>42</v>
      </c>
      <c r="K20" s="12" t="s">
        <v>43</v>
      </c>
      <c r="L20" s="12" t="s">
        <v>44</v>
      </c>
    </row>
    <row r="21" spans="2:12" ht="60" x14ac:dyDescent="0.25">
      <c r="B21" s="12" t="s">
        <v>25</v>
      </c>
      <c r="C21" s="12" t="s">
        <v>28</v>
      </c>
      <c r="D21" s="13" t="s">
        <v>37</v>
      </c>
      <c r="E21" s="13">
        <v>11</v>
      </c>
      <c r="F21" s="12" t="s">
        <v>56</v>
      </c>
      <c r="G21" s="12" t="s">
        <v>41</v>
      </c>
      <c r="H21" s="14">
        <v>116573263</v>
      </c>
      <c r="I21" s="14">
        <v>116573263</v>
      </c>
      <c r="J21" s="12" t="s">
        <v>42</v>
      </c>
      <c r="K21" s="12" t="s">
        <v>43</v>
      </c>
      <c r="L21" s="12" t="s">
        <v>44</v>
      </c>
    </row>
    <row r="22" spans="2:12" ht="60" x14ac:dyDescent="0.25">
      <c r="B22" s="12">
        <v>90121502</v>
      </c>
      <c r="C22" s="12" t="s">
        <v>29</v>
      </c>
      <c r="D22" s="13" t="s">
        <v>36</v>
      </c>
      <c r="E22" s="13">
        <v>12</v>
      </c>
      <c r="F22" s="12" t="s">
        <v>56</v>
      </c>
      <c r="G22" s="12" t="s">
        <v>41</v>
      </c>
      <c r="H22" s="14">
        <v>30000000</v>
      </c>
      <c r="I22" s="14">
        <v>30000000</v>
      </c>
      <c r="J22" s="12" t="s">
        <v>42</v>
      </c>
      <c r="K22" s="12" t="s">
        <v>43</v>
      </c>
      <c r="L22" s="12" t="s">
        <v>44</v>
      </c>
    </row>
    <row r="23" spans="2:12" ht="60" x14ac:dyDescent="0.25">
      <c r="B23" s="12" t="s">
        <v>26</v>
      </c>
      <c r="C23" s="12" t="s">
        <v>30</v>
      </c>
      <c r="D23" s="13" t="s">
        <v>38</v>
      </c>
      <c r="E23" s="13">
        <v>9</v>
      </c>
      <c r="F23" s="12" t="s">
        <v>56</v>
      </c>
      <c r="G23" s="12" t="s">
        <v>41</v>
      </c>
      <c r="H23" s="14">
        <v>3722648</v>
      </c>
      <c r="I23" s="14">
        <v>3722648</v>
      </c>
      <c r="J23" s="12" t="s">
        <v>42</v>
      </c>
      <c r="K23" s="12" t="s">
        <v>43</v>
      </c>
      <c r="L23" s="12" t="s">
        <v>44</v>
      </c>
    </row>
    <row r="24" spans="2:12" ht="60" x14ac:dyDescent="0.25">
      <c r="B24" s="12">
        <v>81112101</v>
      </c>
      <c r="C24" s="12" t="s">
        <v>31</v>
      </c>
      <c r="D24" s="13" t="s">
        <v>36</v>
      </c>
      <c r="E24" s="13">
        <v>7</v>
      </c>
      <c r="F24" s="12" t="s">
        <v>56</v>
      </c>
      <c r="G24" s="12" t="s">
        <v>41</v>
      </c>
      <c r="H24" s="14">
        <v>8455600</v>
      </c>
      <c r="I24" s="14">
        <v>8455600</v>
      </c>
      <c r="J24" s="12" t="s">
        <v>42</v>
      </c>
      <c r="K24" s="12" t="s">
        <v>43</v>
      </c>
      <c r="L24" s="12" t="s">
        <v>44</v>
      </c>
    </row>
    <row r="25" spans="2:12" ht="60" x14ac:dyDescent="0.25">
      <c r="B25" s="12">
        <v>81112101</v>
      </c>
      <c r="C25" s="12" t="s">
        <v>32</v>
      </c>
      <c r="D25" s="13" t="s">
        <v>39</v>
      </c>
      <c r="E25" s="13">
        <v>5</v>
      </c>
      <c r="F25" s="12" t="s">
        <v>56</v>
      </c>
      <c r="G25" s="12" t="s">
        <v>41</v>
      </c>
      <c r="H25" s="14">
        <v>15687848</v>
      </c>
      <c r="I25" s="14">
        <v>15687848</v>
      </c>
      <c r="J25" s="12" t="s">
        <v>42</v>
      </c>
      <c r="K25" s="12" t="s">
        <v>43</v>
      </c>
      <c r="L25" s="12" t="s">
        <v>44</v>
      </c>
    </row>
    <row r="26" spans="2:12" ht="60" x14ac:dyDescent="0.25">
      <c r="B26" s="12">
        <v>81112501</v>
      </c>
      <c r="C26" s="12" t="s">
        <v>33</v>
      </c>
      <c r="D26" s="13" t="s">
        <v>40</v>
      </c>
      <c r="E26" s="13">
        <v>5</v>
      </c>
      <c r="F26" s="12" t="s">
        <v>56</v>
      </c>
      <c r="G26" s="12" t="s">
        <v>41</v>
      </c>
      <c r="H26" s="14">
        <v>0</v>
      </c>
      <c r="I26" s="14">
        <v>0</v>
      </c>
      <c r="J26" s="12" t="s">
        <v>42</v>
      </c>
      <c r="K26" s="12" t="s">
        <v>43</v>
      </c>
      <c r="L26" s="12" t="s">
        <v>44</v>
      </c>
    </row>
    <row r="27" spans="2:12" ht="60" x14ac:dyDescent="0.25">
      <c r="B27" s="12">
        <v>81112501</v>
      </c>
      <c r="C27" s="12" t="s">
        <v>34</v>
      </c>
      <c r="D27" s="13" t="s">
        <v>36</v>
      </c>
      <c r="E27" s="13">
        <v>6</v>
      </c>
      <c r="F27" s="12" t="s">
        <v>56</v>
      </c>
      <c r="G27" s="12" t="s">
        <v>41</v>
      </c>
      <c r="H27" s="14">
        <v>0</v>
      </c>
      <c r="I27" s="14">
        <v>0</v>
      </c>
      <c r="J27" s="12" t="s">
        <v>42</v>
      </c>
      <c r="K27" s="12" t="s">
        <v>43</v>
      </c>
      <c r="L27" s="12" t="s">
        <v>44</v>
      </c>
    </row>
    <row r="28" spans="2:12" ht="60" x14ac:dyDescent="0.25">
      <c r="B28" s="12">
        <v>43233200</v>
      </c>
      <c r="C28" s="12" t="s">
        <v>35</v>
      </c>
      <c r="D28" s="13" t="s">
        <v>37</v>
      </c>
      <c r="E28" s="13">
        <v>9</v>
      </c>
      <c r="F28" s="12" t="s">
        <v>56</v>
      </c>
      <c r="G28" s="12" t="s">
        <v>41</v>
      </c>
      <c r="H28" s="14">
        <v>25000000</v>
      </c>
      <c r="I28" s="14">
        <v>25000000</v>
      </c>
      <c r="J28" s="12" t="s">
        <v>42</v>
      </c>
      <c r="K28" s="12" t="s">
        <v>43</v>
      </c>
      <c r="L28" s="12" t="s">
        <v>44</v>
      </c>
    </row>
    <row r="30" spans="2:12" x14ac:dyDescent="0.25">
      <c r="B30" s="15" t="s">
        <v>19</v>
      </c>
      <c r="C30"/>
      <c r="D30"/>
    </row>
    <row r="31" spans="2:12" x14ac:dyDescent="0.25">
      <c r="B31" s="3" t="s">
        <v>6</v>
      </c>
      <c r="C31" s="3" t="s">
        <v>101</v>
      </c>
      <c r="D31" s="3" t="s">
        <v>13</v>
      </c>
    </row>
    <row r="32" spans="2:12" ht="45" x14ac:dyDescent="0.25">
      <c r="B32" s="12" t="s">
        <v>49</v>
      </c>
      <c r="C32" s="12">
        <v>81112003</v>
      </c>
      <c r="D32" s="12" t="s">
        <v>44</v>
      </c>
    </row>
    <row r="33" spans="2:4" ht="45" x14ac:dyDescent="0.25">
      <c r="B33" s="12" t="s">
        <v>50</v>
      </c>
      <c r="C33" s="12" t="s">
        <v>48</v>
      </c>
      <c r="D33" s="12" t="s">
        <v>44</v>
      </c>
    </row>
    <row r="34" spans="2:4" ht="75" x14ac:dyDescent="0.25">
      <c r="B34" s="12" t="s">
        <v>51</v>
      </c>
      <c r="C34" s="12">
        <v>81111811</v>
      </c>
      <c r="D34" s="12" t="s">
        <v>44</v>
      </c>
    </row>
    <row r="35" spans="2:4" ht="45" x14ac:dyDescent="0.25">
      <c r="B35" s="12" t="s">
        <v>52</v>
      </c>
      <c r="C35" s="12">
        <v>81112003</v>
      </c>
      <c r="D35" s="12" t="s">
        <v>44</v>
      </c>
    </row>
    <row r="36" spans="2:4" ht="90" x14ac:dyDescent="0.25">
      <c r="B36" s="12" t="s">
        <v>53</v>
      </c>
      <c r="C36" s="12">
        <v>81111811</v>
      </c>
      <c r="D36" s="12" t="s">
        <v>44</v>
      </c>
    </row>
  </sheetData>
  <mergeCells count="2">
    <mergeCell ref="F5:I9"/>
    <mergeCell ref="F11:I15"/>
  </mergeCells>
  <dataValidations count="5">
    <dataValidation type="list" allowBlank="1" showInputMessage="1" showErrorMessage="1" sqref="K19:K28">
      <formula1>vfestado</formula1>
    </dataValidation>
    <dataValidation type="list" allowBlank="1" showInputMessage="1" showErrorMessage="1" sqref="J19:J28">
      <formula1>vf</formula1>
    </dataValidation>
    <dataValidation type="list" allowBlank="1" showInputMessage="1" showErrorMessage="1" sqref="G19:G28">
      <formula1>fuenteRecursos</formula1>
    </dataValidation>
    <dataValidation type="list" allowBlank="1" showInputMessage="1" showErrorMessage="1" sqref="F19:F28">
      <formula1>modalidad</formula1>
    </dataValidation>
    <dataValidation type="list" allowBlank="1" showInputMessage="1" showErrorMessage="1" sqref="D19:D28">
      <formula1>meses</formula1>
    </dataValidation>
  </dataValidations>
  <hyperlinks>
    <hyperlink ref="C8"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1:E35"/>
  <sheetViews>
    <sheetView workbookViewId="0"/>
  </sheetViews>
  <sheetFormatPr baseColWidth="10" defaultColWidth="9.140625" defaultRowHeight="15" x14ac:dyDescent="0.25"/>
  <cols>
    <col min="1" max="1" width="10.85546875" customWidth="1"/>
    <col min="2" max="2" width="65.42578125" customWidth="1"/>
    <col min="4" max="4" width="11.5703125" customWidth="1"/>
    <col min="5" max="5" width="92.85546875" bestFit="1" customWidth="1"/>
  </cols>
  <sheetData>
    <row r="1" spans="1:5" ht="12.75" customHeight="1" x14ac:dyDescent="0.25">
      <c r="A1" s="16" t="s">
        <v>64</v>
      </c>
      <c r="B1" s="16" t="s">
        <v>7</v>
      </c>
      <c r="D1" s="16" t="s">
        <v>64</v>
      </c>
      <c r="E1" s="16" t="s">
        <v>8</v>
      </c>
    </row>
    <row r="2" spans="1:5" ht="12.75" customHeight="1" x14ac:dyDescent="0.25">
      <c r="A2" s="18">
        <v>1</v>
      </c>
      <c r="B2" s="17" t="s">
        <v>65</v>
      </c>
      <c r="D2" s="18">
        <v>1</v>
      </c>
      <c r="E2" s="17" t="s">
        <v>69</v>
      </c>
    </row>
    <row r="3" spans="1:5" ht="12.75" customHeight="1" x14ac:dyDescent="0.25">
      <c r="A3" s="18">
        <v>4</v>
      </c>
      <c r="B3" s="17" t="s">
        <v>66</v>
      </c>
      <c r="D3" s="18">
        <v>4</v>
      </c>
      <c r="E3" s="17" t="s">
        <v>71</v>
      </c>
    </row>
    <row r="4" spans="1:5" ht="12.75" customHeight="1" x14ac:dyDescent="0.25">
      <c r="A4" s="18">
        <v>9</v>
      </c>
      <c r="B4" s="17" t="s">
        <v>67</v>
      </c>
      <c r="D4" s="18">
        <v>5</v>
      </c>
      <c r="E4" s="17" t="s">
        <v>73</v>
      </c>
    </row>
    <row r="5" spans="1:5" ht="12.75" customHeight="1" x14ac:dyDescent="0.25">
      <c r="A5" s="18">
        <v>10</v>
      </c>
      <c r="B5" s="17" t="s">
        <v>68</v>
      </c>
      <c r="D5" s="18">
        <v>6</v>
      </c>
      <c r="E5" s="17" t="s">
        <v>75</v>
      </c>
    </row>
    <row r="6" spans="1:5" ht="12.75" customHeight="1" x14ac:dyDescent="0.25">
      <c r="A6" s="18">
        <v>11</v>
      </c>
      <c r="B6" s="17" t="s">
        <v>56</v>
      </c>
      <c r="D6" s="18">
        <v>7</v>
      </c>
      <c r="E6" s="17" t="s">
        <v>77</v>
      </c>
    </row>
    <row r="7" spans="1:5" ht="12.75" customHeight="1" x14ac:dyDescent="0.25">
      <c r="A7" s="18">
        <v>12</v>
      </c>
      <c r="B7" s="17" t="s">
        <v>70</v>
      </c>
      <c r="D7" s="18">
        <v>8</v>
      </c>
      <c r="E7" s="17" t="s">
        <v>79</v>
      </c>
    </row>
    <row r="8" spans="1:5" ht="12.75" customHeight="1" x14ac:dyDescent="0.25">
      <c r="A8" s="18">
        <v>13</v>
      </c>
      <c r="B8" s="17" t="s">
        <v>72</v>
      </c>
      <c r="D8" s="18">
        <v>9</v>
      </c>
      <c r="E8" s="17" t="s">
        <v>81</v>
      </c>
    </row>
    <row r="9" spans="1:5" ht="12.75" customHeight="1" x14ac:dyDescent="0.25">
      <c r="A9" s="18">
        <v>15</v>
      </c>
      <c r="B9" s="17" t="s">
        <v>74</v>
      </c>
      <c r="D9" s="18">
        <v>10</v>
      </c>
      <c r="E9" s="17" t="s">
        <v>83</v>
      </c>
    </row>
    <row r="10" spans="1:5" ht="12.75" customHeight="1" x14ac:dyDescent="0.25">
      <c r="A10" s="18">
        <v>17</v>
      </c>
      <c r="B10" s="17" t="s">
        <v>76</v>
      </c>
      <c r="D10" s="18">
        <v>11</v>
      </c>
      <c r="E10" s="17" t="s">
        <v>85</v>
      </c>
    </row>
    <row r="11" spans="1:5" ht="12.75" customHeight="1" x14ac:dyDescent="0.25">
      <c r="A11" s="18">
        <v>18</v>
      </c>
      <c r="B11" s="17" t="s">
        <v>78</v>
      </c>
      <c r="D11" s="18">
        <v>12</v>
      </c>
      <c r="E11" s="17" t="s">
        <v>87</v>
      </c>
    </row>
    <row r="12" spans="1:5" ht="12.75" customHeight="1" x14ac:dyDescent="0.25">
      <c r="A12" s="18">
        <v>19</v>
      </c>
      <c r="B12" s="17" t="s">
        <v>80</v>
      </c>
    </row>
    <row r="13" spans="1:5" ht="12.75" customHeight="1" x14ac:dyDescent="0.25">
      <c r="A13" s="18">
        <v>20</v>
      </c>
      <c r="B13" s="17" t="s">
        <v>82</v>
      </c>
      <c r="D13" s="16" t="s">
        <v>64</v>
      </c>
      <c r="E13" s="16" t="s">
        <v>12</v>
      </c>
    </row>
    <row r="14" spans="1:5" ht="12.75" customHeight="1" x14ac:dyDescent="0.25">
      <c r="A14" s="18">
        <v>21</v>
      </c>
      <c r="B14" s="17" t="s">
        <v>84</v>
      </c>
      <c r="D14" s="18">
        <v>0</v>
      </c>
      <c r="E14" s="17" t="s">
        <v>43</v>
      </c>
    </row>
    <row r="15" spans="1:5" ht="12.75" customHeight="1" x14ac:dyDescent="0.25">
      <c r="A15" s="18">
        <v>22</v>
      </c>
      <c r="B15" s="17" t="s">
        <v>86</v>
      </c>
      <c r="D15" s="18">
        <v>1</v>
      </c>
      <c r="E15" s="17" t="s">
        <v>88</v>
      </c>
    </row>
    <row r="16" spans="1:5" ht="12.75" customHeight="1" x14ac:dyDescent="0.25">
      <c r="D16" s="18">
        <v>2</v>
      </c>
      <c r="E16" s="17" t="s">
        <v>89</v>
      </c>
    </row>
    <row r="17" spans="4:5" ht="12.75" customHeight="1" x14ac:dyDescent="0.25">
      <c r="D17" s="18">
        <v>3</v>
      </c>
      <c r="E17" s="17" t="s">
        <v>90</v>
      </c>
    </row>
    <row r="18" spans="4:5" ht="12.75" customHeight="1" x14ac:dyDescent="0.25"/>
    <row r="19" spans="4:5" ht="12.75" customHeight="1" x14ac:dyDescent="0.25">
      <c r="D19" s="16" t="s">
        <v>64</v>
      </c>
      <c r="E19" s="16" t="s">
        <v>91</v>
      </c>
    </row>
    <row r="20" spans="4:5" ht="12.75" customHeight="1" x14ac:dyDescent="0.25">
      <c r="D20" s="18">
        <v>1</v>
      </c>
      <c r="E20" s="17" t="s">
        <v>36</v>
      </c>
    </row>
    <row r="21" spans="4:5" ht="12.75" customHeight="1" x14ac:dyDescent="0.25">
      <c r="D21" s="18">
        <v>2</v>
      </c>
      <c r="E21" s="17" t="s">
        <v>37</v>
      </c>
    </row>
    <row r="22" spans="4:5" ht="12.75" customHeight="1" x14ac:dyDescent="0.25">
      <c r="D22" s="18">
        <v>3</v>
      </c>
      <c r="E22" s="17" t="s">
        <v>38</v>
      </c>
    </row>
    <row r="23" spans="4:5" ht="12.75" customHeight="1" x14ac:dyDescent="0.25">
      <c r="D23" s="18">
        <v>4</v>
      </c>
      <c r="E23" s="17" t="s">
        <v>40</v>
      </c>
    </row>
    <row r="24" spans="4:5" ht="12.75" customHeight="1" x14ac:dyDescent="0.25">
      <c r="D24" s="18">
        <v>5</v>
      </c>
      <c r="E24" s="17" t="s">
        <v>92</v>
      </c>
    </row>
    <row r="25" spans="4:5" ht="12.75" customHeight="1" x14ac:dyDescent="0.25">
      <c r="D25" s="18">
        <v>6</v>
      </c>
      <c r="E25" s="17" t="s">
        <v>39</v>
      </c>
    </row>
    <row r="26" spans="4:5" ht="12.75" customHeight="1" x14ac:dyDescent="0.25">
      <c r="D26" s="18">
        <v>7</v>
      </c>
      <c r="E26" s="17" t="s">
        <v>93</v>
      </c>
    </row>
    <row r="27" spans="4:5" ht="12.75" customHeight="1" x14ac:dyDescent="0.25">
      <c r="D27" s="18">
        <v>8</v>
      </c>
      <c r="E27" s="17" t="s">
        <v>94</v>
      </c>
    </row>
    <row r="28" spans="4:5" ht="12.75" customHeight="1" x14ac:dyDescent="0.25">
      <c r="D28" s="18">
        <v>9</v>
      </c>
      <c r="E28" s="17" t="s">
        <v>95</v>
      </c>
    </row>
    <row r="29" spans="4:5" ht="12.75" customHeight="1" x14ac:dyDescent="0.25">
      <c r="D29" s="18">
        <v>10</v>
      </c>
      <c r="E29" s="17" t="s">
        <v>96</v>
      </c>
    </row>
    <row r="30" spans="4:5" ht="12.75" customHeight="1" x14ac:dyDescent="0.25">
      <c r="D30" s="18">
        <v>11</v>
      </c>
      <c r="E30" s="17" t="s">
        <v>97</v>
      </c>
    </row>
    <row r="31" spans="4:5" ht="12.75" customHeight="1" x14ac:dyDescent="0.25">
      <c r="D31" s="18">
        <v>12</v>
      </c>
      <c r="E31" s="17" t="s">
        <v>98</v>
      </c>
    </row>
    <row r="32" spans="4:5" ht="12.75" customHeight="1" x14ac:dyDescent="0.25"/>
    <row r="33" spans="4:5" ht="51" x14ac:dyDescent="0.25">
      <c r="D33" s="19" t="s">
        <v>11</v>
      </c>
      <c r="E33" s="19" t="s">
        <v>11</v>
      </c>
    </row>
    <row r="34" spans="4:5" x14ac:dyDescent="0.25">
      <c r="D34" s="18">
        <v>0</v>
      </c>
      <c r="E34" s="17" t="s">
        <v>42</v>
      </c>
    </row>
    <row r="35" spans="4:5" x14ac:dyDescent="0.25">
      <c r="D35" s="18">
        <v>1</v>
      </c>
      <c r="E35" s="17" t="s">
        <v>99</v>
      </c>
    </row>
  </sheetData>
  <sheetProtection password="8D94"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38F4BD8FAEF54090B089A8472A9CD1" ma:contentTypeVersion="7" ma:contentTypeDescription="Crear nuevo documento." ma:contentTypeScope="" ma:versionID="6e65ef1474065258b7c86e3cb7c33b26">
  <xsd:schema xmlns:xsd="http://www.w3.org/2001/XMLSchema" xmlns:xs="http://www.w3.org/2001/XMLSchema" xmlns:p="http://schemas.microsoft.com/office/2006/metadata/properties" xmlns:ns1="http://schemas.microsoft.com/sharepoint/v3" xmlns:ns2="5c58df43-dc96-4d64-95aa-c83ce5d30149" xmlns:ns3="95f6635b-f59f-440f-9d2e-f5ae66712f60" targetNamespace="http://schemas.microsoft.com/office/2006/metadata/properties" ma:root="true" ma:fieldsID="c5ffb60518f4dde72ee84b759e6b2256" ns1:_="" ns2:_="" ns3:_="">
    <xsd:import namespace="http://schemas.microsoft.com/sharepoint/v3"/>
    <xsd:import namespace="5c58df43-dc96-4d64-95aa-c83ce5d30149"/>
    <xsd:import namespace="95f6635b-f59f-440f-9d2e-f5ae66712f60"/>
    <xsd:element name="properties">
      <xsd:complexType>
        <xsd:sequence>
          <xsd:element name="documentManagement">
            <xsd:complexType>
              <xsd:all>
                <xsd:element ref="ns1:PublishingStartDate" minOccurs="0"/>
                <xsd:element ref="ns1:PublishingExpirationDate" minOccurs="0"/>
                <xsd:element ref="ns2:P_x00e1_gina" minOccurs="0"/>
                <xsd:element ref="ns3:SharedWithUsers" minOccurs="0"/>
                <xsd:element ref="ns2:Ubicaci_x00f3_n" minOccurs="0"/>
                <xsd:element ref="ns2:Descripci_x00f3_n" minOccurs="0"/>
                <xsd:element ref="ns2:Enlace"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c58df43-dc96-4d64-95aa-c83ce5d30149" elementFormDefault="qualified">
    <xsd:import namespace="http://schemas.microsoft.com/office/2006/documentManagement/types"/>
    <xsd:import namespace="http://schemas.microsoft.com/office/infopath/2007/PartnerControls"/>
    <xsd:element name="P_x00e1_gina" ma:index="10" nillable="true" ma:displayName="Página" ma:format="Dropdown" ma:internalName="P_x00e1_gina">
      <xsd:simpleType>
        <xsd:restriction base="dms:Choice">
          <xsd:enumeration value="Manual-Politicas-contables"/>
          <xsd:enumeration value="Transparencia"/>
          <xsd:enumeration value="Transparencia-planes"/>
          <xsd:enumeration value="Informes-pqrsd"/>
          <xsd:enumeration value="Furag"/>
        </xsd:restriction>
      </xsd:simpleType>
    </xsd:element>
    <xsd:element name="Ubicaci_x00f3_n" ma:index="12" nillable="true" ma:displayName="Ubicación" ma:format="Dropdown" ma:internalName="Ubicaci_x00f3_n">
      <xsd:simpleType>
        <xsd:restriction base="dms:Choice">
          <xsd:enumeration value="Rendición de cuentas"/>
          <xsd:enumeration value="historia"/>
          <xsd:enumeration value="Transparencia"/>
          <xsd:enumeration value="Manual Políticas Contables"/>
          <xsd:enumeration value="Instrumentos Archivísticos"/>
          <xsd:enumeration value="Ninguno"/>
          <xsd:enumeration value="Furag"/>
        </xsd:restriction>
      </xsd:simpleType>
    </xsd:element>
    <xsd:element name="Descripci_x00f3_n" ma:index="13" nillable="true" ma:displayName="Descripción" ma:internalName="Descripci_x00f3_n">
      <xsd:simpleType>
        <xsd:restriction base="dms:Text">
          <xsd:maxLength value="255"/>
        </xsd:restriction>
      </xsd:simpleType>
    </xsd:element>
    <xsd:element name="Enlace" ma:index="14" nillable="true" ma:displayName="Enlace" ma:format="Hyperlink" ma:internalName="Enlace">
      <xsd:complexType>
        <xsd:complexContent>
          <xsd:extension base="dms:URL">
            <xsd:sequence>
              <xsd:element name="Url" type="dms:ValidUrl" minOccurs="0" nillable="true"/>
              <xsd:element name="Description" type="xsd:string" nillable="true"/>
            </xsd:sequence>
          </xsd:extension>
        </xsd:complexContent>
      </xsd:complexType>
    </xsd:element>
    <xsd:element name="A_x00f1_o" ma:index="15" nillable="true" ma:displayName="Año" ma:default="2023" ma:format="Dropdown" ma:internalName="A_x00f1_o">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restriction>
      </xsd:simpleType>
    </xsd:element>
  </xsd:schema>
  <xsd:schema xmlns:xsd="http://www.w3.org/2001/XMLSchema" xmlns:xs="http://www.w3.org/2001/XMLSchema" xmlns:dms="http://schemas.microsoft.com/office/2006/documentManagement/types" xmlns:pc="http://schemas.microsoft.com/office/infopath/2007/PartnerControls" targetNamespace="95f6635b-f59f-440f-9d2e-f5ae66712f60"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5c58df43-dc96-4d64-95aa-c83ce5d30149" xsi:nil="true"/>
    <Enlace xmlns="5c58df43-dc96-4d64-95aa-c83ce5d30149">
      <Url xsi:nil="true"/>
      <Description xsi:nil="true"/>
    </Enlace>
    <PublishingExpirationDate xmlns="http://schemas.microsoft.com/sharepoint/v3" xsi:nil="true"/>
    <PublishingStartDate xmlns="http://schemas.microsoft.com/sharepoint/v3" xsi:nil="true"/>
    <Ubicaci_x00f3_n xmlns="5c58df43-dc96-4d64-95aa-c83ce5d30149"/>
    <P_x00e1_gina xmlns="5c58df43-dc96-4d64-95aa-c83ce5d30149" xsi:nil="true"/>
    <A_x00f1_o xmlns="5c58df43-dc96-4d64-95aa-c83ce5d30149">2020</A_x00f1_o>
  </documentManagement>
</p:properties>
</file>

<file path=customXml/itemProps1.xml><?xml version="1.0" encoding="utf-8"?>
<ds:datastoreItem xmlns:ds="http://schemas.openxmlformats.org/officeDocument/2006/customXml" ds:itemID="{112D719E-AE83-4DA3-BD13-C865876513B5}"/>
</file>

<file path=customXml/itemProps2.xml><?xml version="1.0" encoding="utf-8"?>
<ds:datastoreItem xmlns:ds="http://schemas.openxmlformats.org/officeDocument/2006/customXml" ds:itemID="{771BA62F-4531-4EBA-92EB-B03F7FF30771}"/>
</file>

<file path=customXml/itemProps3.xml><?xml version="1.0" encoding="utf-8"?>
<ds:datastoreItem xmlns:ds="http://schemas.openxmlformats.org/officeDocument/2006/customXml" ds:itemID="{0C0A030E-9A2E-4AA4-98F3-2AB3F4B371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PAA</vt:lpstr>
      <vt:lpstr>EJEMPLO</vt:lpstr>
      <vt:lpstr>archivo de datos</vt:lpstr>
      <vt:lpstr>fuenteRecursos</vt:lpstr>
      <vt:lpstr>meses</vt:lpstr>
      <vt:lpstr>modalidad</vt:lpstr>
      <vt:lpstr>vf</vt:lpstr>
      <vt:lpstr>vfestado</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Margarita Rosa Castrillón Giraldo</cp:lastModifiedBy>
  <dcterms:created xsi:type="dcterms:W3CDTF">2012-12-10T15:58:41Z</dcterms:created>
  <dcterms:modified xsi:type="dcterms:W3CDTF">2021-02-01T12:39:23Z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0x0101007F38F4BD8FAEF54090B089A8472A9CD1</vt:lpwstr>
  </property>
</Properties>
</file>