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Rpta CGA 2025\"/>
    </mc:Choice>
  </mc:AlternateContent>
  <xr:revisionPtr revIDLastSave="0" documentId="8_{11D57970-BA97-4146-8D54-079B2A3739A0}" xr6:coauthVersionLast="47" xr6:coauthVersionMax="47" xr10:uidLastSave="{00000000-0000-0000-0000-000000000000}"/>
  <bookViews>
    <workbookView xWindow="-120" yWindow="-120" windowWidth="29040" windowHeight="15720" xr2:uid="{00000000-000D-0000-FFFF-FFFF00000000}"/>
  </bookViews>
  <sheets>
    <sheet name="FT111_01_SPM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M27" i="1"/>
  <c r="M26" i="1"/>
  <c r="M25" i="1"/>
  <c r="M24" i="1"/>
  <c r="M23" i="1" l="1"/>
  <c r="M22" i="1"/>
  <c r="M21" i="1"/>
  <c r="M20" i="1"/>
  <c r="M19" i="1"/>
  <c r="M18" i="1"/>
  <c r="M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YEISSIN RODOLFO CACERES PRADILLA</author>
    <author>laquijano</author>
    <author>CDV</author>
    <author>jmzambrano</author>
  </authors>
  <commentList>
    <comment ref="B13" authorId="0" shapeId="0" xr:uid="{00000000-0006-0000-0000-000001000000}">
      <text>
        <r>
          <rPr>
            <sz val="9"/>
            <color indexed="81"/>
            <rFont val="Tahoma"/>
            <family val="2"/>
          </rPr>
          <t xml:space="preserve">
</t>
        </r>
        <r>
          <rPr>
            <sz val="10"/>
            <color indexed="81"/>
            <rFont val="Calibri"/>
            <family val="2"/>
            <scheme val="minor"/>
          </rPr>
          <t>Si corresponde a la Suscripción, diligenciar la fecha de suscripción formal en la entidad.</t>
        </r>
      </text>
    </comment>
    <comment ref="B16" authorId="1" shapeId="0" xr:uid="{00000000-0006-0000-0000-000002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F16" authorId="1" shapeId="0" xr:uid="{00000000-0006-0000-00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6" authorId="1" shapeId="0" xr:uid="{00000000-0006-0000-00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6" authorId="1" shapeId="0" xr:uid="{00000000-0006-0000-0000-000005000000}">
      <text>
        <r>
          <rPr>
            <b/>
            <sz val="8"/>
            <color indexed="81"/>
            <rFont val="Tahoma"/>
            <family val="2"/>
          </rPr>
          <t>Pasos cuantificables que permitan medir el avance y cumplimiento de la acción de mejoramiento.
Se pueden incluir tantas filas como metas sean necesarios.</t>
        </r>
      </text>
    </comment>
    <comment ref="I16" authorId="1" shapeId="0" xr:uid="{00000000-0006-0000-00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6" authorId="1" shapeId="0" xr:uid="{00000000-0006-0000-0000-000007000000}">
      <text>
        <r>
          <rPr>
            <b/>
            <sz val="8"/>
            <color indexed="81"/>
            <rFont val="Tahoma"/>
            <family val="2"/>
          </rPr>
          <t xml:space="preserve">Volumen o tamaño de la meta, establecido en unidades o porcentajes. 
</t>
        </r>
      </text>
    </comment>
    <comment ref="K16" authorId="2" shapeId="0" xr:uid="{00000000-0006-0000-0000-000008000000}">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L16" authorId="1" shapeId="0" xr:uid="{00000000-0006-0000-0000-000009000000}">
      <text>
        <r>
          <rPr>
            <b/>
            <sz val="8"/>
            <color indexed="81"/>
            <rFont val="Tahoma"/>
            <family val="2"/>
          </rPr>
          <t xml:space="preserve">Fecha programada para la terminación de cada meta </t>
        </r>
      </text>
    </comment>
    <comment ref="M16" authorId="1" shapeId="0" xr:uid="{00000000-0006-0000-00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6" authorId="3" shapeId="0" xr:uid="{00000000-0006-0000-0000-00000B000000}">
      <text>
        <r>
          <rPr>
            <b/>
            <sz val="8"/>
            <color indexed="81"/>
            <rFont val="Tahoma"/>
            <family val="2"/>
          </rPr>
          <t xml:space="preserve">Nombre de la Dependencia (s) responsable por el cumplimiento de la meta
</t>
        </r>
      </text>
    </comment>
  </commentList>
</comments>
</file>

<file path=xl/sharedStrings.xml><?xml version="1.0" encoding="utf-8"?>
<sst xmlns="http://schemas.openxmlformats.org/spreadsheetml/2006/main" count="130" uniqueCount="114">
  <si>
    <t>Nombre entidad</t>
  </si>
  <si>
    <t>Representante legal</t>
  </si>
  <si>
    <t>Modalidad auditoria</t>
  </si>
  <si>
    <t>Periodo fiscal que cubre</t>
  </si>
  <si>
    <t xml:space="preserve">Fecha de Suscripción </t>
  </si>
  <si>
    <t>SUSCRIPCIÓN PLAN DE MEJORAMIENTO</t>
  </si>
  <si>
    <t xml:space="preserve">N° Hallazgo </t>
  </si>
  <si>
    <t>Causa del Hallazgo</t>
  </si>
  <si>
    <t>Efecto del Hallazgo</t>
  </si>
  <si>
    <t>Acción de mejoramiento</t>
  </si>
  <si>
    <t xml:space="preserve">Objetivo </t>
  </si>
  <si>
    <t>Descripción de las Metas</t>
  </si>
  <si>
    <t>Denominación de la Unidad de medida de la Meta</t>
  </si>
  <si>
    <t>Unidad de Medida de la Meta</t>
  </si>
  <si>
    <t xml:space="preserve">Plazo en semanas de las Meta </t>
  </si>
  <si>
    <t>Área Responsable</t>
  </si>
  <si>
    <t>TOTALES</t>
  </si>
  <si>
    <t>FIRMA REPRESENTANTE LEGAL</t>
  </si>
  <si>
    <t xml:space="preserve">C.C. </t>
  </si>
  <si>
    <t xml:space="preserve">Convenciones: </t>
  </si>
  <si>
    <t>Información suministrada Informes de Auditorías Anteriores de la CGA.</t>
  </si>
  <si>
    <t>Acciones propuestas por el sujeto de control.</t>
  </si>
  <si>
    <t xml:space="preserve">Celda con formato fecha: Día Mes Año </t>
  </si>
  <si>
    <t xml:space="preserve">Columnas de calculo automático </t>
  </si>
  <si>
    <t>Area o dependencia responsable de presentar la acción de mejora por cada hallazgo de auditoría</t>
  </si>
  <si>
    <t>Fila de Totales</t>
  </si>
  <si>
    <t>ÁREA METROPOLITANA DEL VALLE DE ABURRÁ</t>
  </si>
  <si>
    <t>PAULA ANDREA PALACIO SALAZAR</t>
  </si>
  <si>
    <t>ENERO 01 AL 31 DE DICEMBRE DE 2024</t>
  </si>
  <si>
    <t>AUDITORIA FINANCIERA DE GESTIÓN Y RESULTADOS</t>
  </si>
  <si>
    <t>No adopción oportuna de las nuevas disposiciones expedidas por la Contaduría General de la Nación.
Ausencia de mecanismos institucionales que garanticen la revisión articulada y periódica entre los documentos que regulan los aspectos administrativos y contables de las cuentas por cobrar,</t>
  </si>
  <si>
    <t>La permanencia de disposiciones normativas derogadas o modificadas en el Manual de Políticas Contables puede generar un riesgo de errores en el reconocimiento, medición, revelación y presentación de los hechos económicos, y afectar la razonabilidad de la información financiera y contable, así como la calidad del proceso de rendición de cuentas.
Generación de información financiera sin las características fundamentales de relevancia y representación fiel establecidas en el Régimen de Contabilidad.</t>
  </si>
  <si>
    <t>Subdirección Administrativa y Financiera</t>
  </si>
  <si>
    <t>Porcentaje</t>
  </si>
  <si>
    <t>Desarticulación del modelo integrado de gestión y su Dimensión de Control Interno, con las demás áreas de la entidad y con los Sistemas de Información de la Entidad.
Desatención de la adopción y continua actualización al manual de Procesos y
Procedimientos y ausencia de control interno.
Falencia administrativa por parte de los responsables del proceso para  coordinar acciones en aras al mejoramiento continuo de la entidad.</t>
  </si>
  <si>
    <t>Ineficacia e inefectividad en el cumplimiento de los objetivos establecidos dentro de la gestión y el desempeño institucional.
Ambientes de operación con alto nivel de riesgo.</t>
  </si>
  <si>
    <t>Generación de información financiera sin las características fundamentales de oportunidad, relevancia y representación fiel establecidas en el Régimen de Contabilidad.
Riesgos de índole contable materializados</t>
  </si>
  <si>
    <t>Deficiencias en el control interno contable y presupuestal.
Inobservancia por parte de los responsables del manejo del fondo respecto a la normatividad vigente y a los procedimientos institucionales definidos.
Ausencia de verificación y control por parte del Ordenador del Gasto y de la
dependencia contable y presupuestal sobre la procedencia, legalidad y forma de ejecución del gasto.</t>
  </si>
  <si>
    <t>Manejo inadecuado y posible uso indebido de recursos públicos al generar daño patrimonial a las arcas de la entidad por valor de $500.100, sobrestimando los gastos con efecto de subestimación del patrimonio y por ende sobrestimando la ejecución presupuestal de gastos de la vigencia 2024 y frente al beneficio de control fiscal generado en 2025, se generó una recuperación de estos, eliminado
la causa mediante acción correctiva del posible detrimento.</t>
  </si>
  <si>
    <t>Falta de articulación efectiva entre el Área Metropolitana y los municipios que la integran para implementar los procedimientos establecidos en la Resolución 089 de 2024.
Ausencia de mecanismos operativos que garanticen el cumplimiento del flujo de información contable y la conciliación de operaciones recíprocas.
Deficiente actualización en el manual de políticas contables e implementación del procedimiento contable unificado para la sobretasa ambiental.</t>
  </si>
  <si>
    <t>No representación fiel frente a la Imposibilidad para verificar la razonabilidad del saldo registrado en la subcuenta 1.3.05.81 – Sobretasa Ambiental $41.636.230.236.
Posibles incorrecciones por Sobre o Subestimación de los derechos por cobrar, lo que distorsiona la situación financiera real de la entidad.
Dificulta el control y la planificación de los recursos ambientales recaudados y a recaudar.</t>
  </si>
  <si>
    <t>Debilidades de depuración y conciliaciones con la información bancaria y con los soportes de liquidación de intereses causados y por pagar en la vigencia base para efectuar los respectivos ajustes por Préstamos por Pagar</t>
  </si>
  <si>
    <t>Generación de información financiera sin las características fundamentales de relevancia y representación fiel establecidas en el Régimen de Contabilidad.
Imposibilidad, por $10.190.575 sobre el saldo de la cuenta 2314 – Préstamos por Pagar - Financiamiento Interno de Largo Plazo</t>
  </si>
  <si>
    <t>Deficiencias por parte de la dirección financiera, en el procedimiento de realizar los registros en las diferentes plataformas institucionales.
Falta de coordinación con las diferentes dependencias al realizar y consolidar la información para la programación de los ingresos del presupuesto de la entidad.</t>
  </si>
  <si>
    <t>La pérdida de la credibilidad institucional, al rendir información en la plataforma Gestión transparente y presentar el presupuesto de ingresos con inconsistencias respecto a lo rendido en CUIPO con una diferencia de -$ 3.190.571.896, afectando la precisión y confiabilidad de la información, lo que puede dificultar la toma de decisiones y el control efectivo de los recursos públicos.</t>
  </si>
  <si>
    <t>Actualizar el Manual de Procesos y procedimientos de todas las Subdireción que conforman la Entidad, con la finalidad de contar con una herramienta que permita articular con el Modelo Integral de Gestión desde el paso a paso de las tareas y obligaciones dada la nueva estructura administrativa, los instrumentos que tenemos actualizados y la cambiante normatividad para entidades de Gobierno</t>
  </si>
  <si>
    <t>Contar con una herramienta de soporte que ayude a fortalecer los procesos y  a mitigar el riesgo en la operación y articulación de la Entidad</t>
  </si>
  <si>
    <t>Manual de Procesos y Procedimientos actualizado de todos los procesos</t>
  </si>
  <si>
    <t>Subdirección de Planeación
Subdirección General
Subdirección de Proyectos
Subdirección de Transporte
Subdirección de Desarrollo Social
Subdirección Ambiental
Subdirección Administrativa y Financiera</t>
  </si>
  <si>
    <t xml:space="preserve">Garantizar la transparencia en el manejo de los recursos de caja menor a través de los controles necesarios en el proceso de autorización, legalización y reconocimiento de cada uno de los gastos.  </t>
  </si>
  <si>
    <t xml:space="preserve">Actualizar el Manual de Políticas Contables incorporando la Resolucion # 089 de abril 1 de 2024 y las demas normatividades recientes expedidas por la Contaduría General de la Nación que le sean aplicables a la Entidad, de igual manera, adaptarlas al Reglamento Interno de Cartera, el cual fue actualizado mediante la Resolución N°3138 del 27 de diciembre de 2024. </t>
  </si>
  <si>
    <t>La adopción de un sistema estándar que no fue adecuadamente personalizado para las necesidades de la entidad.
No determinación real de necesidades y requisitos exigidos al momento de adquirir este tipo de servicios, por ausencia de comunicación entre las áreas
Desalineación de la operatividad con las mejores prácticas de control interno contable.</t>
  </si>
  <si>
    <t xml:space="preserve">Elaborar historia de usuarios para las 16 limitaciones  o puntos de detalle.
Evaluar el costo-beneficio de cada una de las 16 historias de usuario para la toma de decisiones.
</t>
  </si>
  <si>
    <t>Controlar y aplicar adecuada y oportunamente el reconocimiento de los gastos de caja menor, en cumplimiento del acto administrativo que establece la operación de este fondo.
Revisar de manera rigurosa los pagos reconocidos con los recursos de la caja menor,  verificando que la imputación correcta al rubro, el diligenciamiento adecuado de los recibos de caja menor, los soportes que originaron la operación financiera que respaldan los recibos de caja menor, el Rut de los diferentes terceros, la autorización debida del gasto, entre otros aspectos; con la finalidad de ejercer el control interno contable adecuadamente.</t>
  </si>
  <si>
    <t>Verificar los hechos económicos cubiertos con fondos de caja menor teniendo en cuenta lo observado por el ente de control.</t>
  </si>
  <si>
    <t>Definir conjuntamente con los 10 entes territoriales, el mecanismo adecuado para fortalecer el flujo de información contable, para el registro de la sobretasa ambiental urbana, según los lineamientos establecidos en la Resolución 089 de 2024.</t>
  </si>
  <si>
    <t>Emitir comunicación a todos los Municipios que integran el Área Metropolitana invitandolos a cumplir el procedimiento que establece la Contaduría General de la Nación a través de la Resolución # 089 de 2024 y las acciones que deben implementar los Municipios y el Área Metropolitana del Valle de Aburrá para obtener la información correspondiente.
Iniciar y coordinar mesas de trabajo con cada uno de los Municipios adscritos al Área Metropolitana con la finalidad de sensibilizar en la aplicacion del procedimiento contable establecido en la Resolución # 089 de 2024
Gestionar con la CGN, capacitación con los diez municipios asociados, para que sus profesionales adscritos a las oficinas de Catastro, Rentas, Tesorería, Contabilidad  y Sistemas de Información, trabajemos conjuntamente, en los mecanismos del flujo de información, que requiere el Área Metropolitana, a fin de reconocer y controlar su ingreso por el gravamen de la sobretasa ambiental urbana de conformidad con lo establecido en la resolución # 089 de 2024, de obligatorio cumplimiento para las partes.</t>
  </si>
  <si>
    <t xml:space="preserve">Enviar comunicación a los 10 municipios con el fin coordinar la aplicación de la resolucion # 089 de 2024, de la CGN
Programar mesas de trabajo con los municipios para implementar el adecuado flujo de informacion para el reconocimiento de la sobretasa ambiental segun la resolucion # 089.
Gestionar con CGN, capacitacion con los 10 municipios para la adecuada ejecucuion de la resolucion # 089.
</t>
  </si>
  <si>
    <t>Proceder a reconocer a través de la información financiera, el error cometido y asumido por Bancolombia, modificando las condiciones financieras de tres pagarés por $1.101.552.
Emitir comunicación a Bancolombia, para que evite hacer movimientos no autorizados por el Área Metropolitana en el pago de las condiciones financieras de los pagarés que tiene con esta Entidad.
Revisar los papeles de trabajo del reconocimiento de los intereses bancarios y confrontar las cifras con los registros contables para establecer el saldo correcto de la cuenta de intereses.</t>
  </si>
  <si>
    <t>Registrar el valor asumido por Bancolombia en la informacion contable.
Solicitar a Bancolombia que se abstenga a realizar movimentos no autorizados por la Entidad
Conciliar los saldos de la cuenta Préstamos Por Pagar con los saldos consignados en los papeles de trabajo que sean coherentes y reflejen la realidad de las operaciones.</t>
  </si>
  <si>
    <t>Para la Entidad no procede acción de mejora para esta observación,  porque la diferencia de $3.190.571.896 no constituyen ingresos para el Área Metropolitana, por lo tanto no afectan la ejecución de ingresos y tanto el Cuipo del cuarto trimestre 2024 como la Rendición de la Ejecución en Gestión Transparente, el valor total reportado fue de $623.330.098.770 y no lo informado por la auditoria de $626.520.670.666. 
Esta diferencia seguramente la observó la auditoria en el total de los recibos de caja, al parecer sin tener en cueta que se trataba de recibos sin afectación presupuestal por corresponder a saneamiento contable la mayor parte y algunos interes de mora que pagaron funcionarios directamente por ser un gasto generado por la extemporaneidad en los servicios; dicho morosidad no es ni gasto ni ingreso para la Entidad.</t>
  </si>
  <si>
    <t>Disponer y aplicar el Manual de Políticas Contables  actualizado con la normatividad reciente de la Contaduria General de la Nacion, para el debido reconocimiento de los hechos enconómicos de la Entidad.</t>
  </si>
  <si>
    <t xml:space="preserve">Consultar la normatividad reciente expedida por la CGN para la Entidad. 
Incluir en el Manual de Politicas Contables la normatividad reciente expedida por la CGN, que aplique a la Entidad.
Institucionalizar la actualizacion del Manual a través de acto administrativo
</t>
  </si>
  <si>
    <t>Lograr que el saldo de los Préstamos Por Pagar refleje la realidad transaccional con los extractos, los registros contables y el papel de trabajo.</t>
  </si>
  <si>
    <t>Contar con un sistema de información financiera que permita cumplir con todos los requerimientos administrativos, operativos, técnicos, regulatorios y normativos, para la optimización de los procesos y procedimientos internos y de cumplimiento.</t>
  </si>
  <si>
    <t>Deficiencias en las justificaciones. la necesidad del contrato y los recursos asignados.
Posibles sobre costos o asignación ineficiente de recursos
Deficiencias en la evaluación y control del cumplimiento del contrato, debido a la falta de información clara y estructurada desde el inicio.
Falencias reiterativas en la ejecución del contrato, lo que afecta la eficiencia y transparencia del proceso.</t>
  </si>
  <si>
    <t>Subdirección de Transporte</t>
  </si>
  <si>
    <t>Falta de documentación contractual derivada de la ejecución de los convenios interadministrativos 288 y 961 de 2021 celebrados con METROPARQUES, lo que impidió verificar la información durante la auditoría.</t>
  </si>
  <si>
    <t>Lograr que los convenios interadministrativos 288 y 961 de 2021 celebrados con METROPARQUES, cuenten con un expediente documental completo, incluyendo los anexos contractuales y soporte de ejecución por parte del ejecutor.</t>
  </si>
  <si>
    <t>Subdirección de Desarrollo Social</t>
  </si>
  <si>
    <t>*Falta de diligencia en la gestión post-entrega: A pesar de que la obra fue recibida a satisfacción en 2023, el municipio no ha gestionado de manera eficiente los recursos para el mantenimiento ni ha activado las garantías correspondientes ante el contratista para asegurar la reparación de las deficiencias detectadas. 
* Carencia de seguimiento adecuado: Las notificaciones, visitas técnicas y alertas enviadas por la supervisión del Área Metropolitana, a lo largo de 2024 y 2025, han sido ignoradas o respondidas con demoras injustificadas, lo que evidencia una grave falta de atención por parte de la entidad territorial.
*No activación de pólizas y garantías: El municipio no ha exigido la activación de las pólizas de estabilidad, ni ha gestionado de manera adecuada las garantías contractuales, lo que impide que el contratista realice las reparaciones necesarias, a pesar de que las condiciones contractuales lo requerían.</t>
  </si>
  <si>
    <t xml:space="preserve">Desde la competencia del Área Metropolitana, en atención al Convenio 677 de 2021, se  ejecutarán las actuaciones pertinentes ante la administración municipal de Caldas, para que realice las gestiones necesarias que permitan avanzar en el mantenimiento y reparación de la grama, conforme a sus obligaciones.
</t>
  </si>
  <si>
    <t xml:space="preserve">Realizar desde el Área Metropolitana las acciones necesarias para que el municipio conveniante desarrolle las actividades requeridas para que la cancha entre nuevamente en funcionamiento en condiciones adecuadas.  
</t>
  </si>
  <si>
    <t>Durante la etapa de ejecución de la Auditoria Financiera, de Gestión y de resultados, se realizó seguimiento a la solicitud de Información radicado por el concejo de Bello, asociado a las acciones de control fiscal efectuadas sobre el convenio interadministrativo N° 953-2021 celebrado el 14 de octubre de 2021 para “Cofinanciar la construcción del parque de artes y oficios – Etapa 1, en el Municipio de Bello, Antioquia”.</t>
  </si>
  <si>
    <t>Deficiente labor de la Interventoría y/o supervisión</t>
  </si>
  <si>
    <t xml:space="preserve">El pago de actividades de obra no ejecutadas expone al Estado a un presunto detrimento patrimonial por $2.613.398.229. Esta situación también compromete el cumplimiento de las metas del proyecto, al generar retrasos en su ejecución, y contribuye al deterioro de la confianza institucional, afectando la percepción sobre la eficiencia y transparencia en el manejo de los recursos públicos.
</t>
  </si>
  <si>
    <t xml:space="preserve">Al encontrarse el Convenio 953 de 2021 en ejecución, desde la supervisión del Área se desarrollarán mayores controles y  acciones directas ante la administración municipal de Bello en el cumplimiento de las obligaciones contractuales, en pro de la adecuada inversión de los recursos públicos.
La implementación de este plan será verificada mediante visitas regulares al sitio de las obras, permitiendo constatar en terreno las condiciones de conservación y custodia de los bienes públicos del proyecto, como las obras  en ejecución.
</t>
  </si>
  <si>
    <t xml:space="preserve">Salvaguardar los recursos públicos que se invierten en la ejecución del proyecto. </t>
  </si>
  <si>
    <t xml:space="preserve">Ejercer mayores controles en la supervisión desde el Convenio y que  el municipio de Bello (ejecutor del proyecto) cumpla con las obligaciones conforme a lo establecido en el mismo:
1) Oficiar nuevamente al municipio, informado sobre el hallazgo y sus efectos,  y solicitando la remisión del cronograma actualizado de ejecución del proyecto, inluido el plan de contingencia y la terminación de las actividades pendientes relacionadas en el informe de Contraloría, asi mismo realizar mesas técnicas para su seguimiento y control.
2) Verificar de manera integral  las actividades ejecutadas en el marco del convenio suscrito, con el fin de validar el cumplimiento de los compromisos pactados entre las partes, incluída la validación de los ítems  observados por el órgano de control; conforme al resultado elevar nuevamente  requerimiento al municipio.
3) Revisar y ajustar  el balance del convenio tanto parcial como final, efectuando el equilibrio o el reintegro correspondiente de acuerdo con la instalación de los suministros que ya se encuentran en obra almacenados y con debida seguridad, los cuales fueron aprobados por la interventoria, supervisión de Edunorte y del Municipio. Así, mismo  contra la totalidad de los ítems ejecutados. 
4) Solicitud al municipio de incluir en el informe de supervisión mensual o en los requeridos, en acápite aparte, los avances de obra reportados conforme al informe emitido por el órgano de control, para establecer los avances y estado real sobre los items observados, los cuales mediante visitas técnicas se estarán verificando en su ejecución.
5) Continuar informando de manera oportuna a la aseguradora del convenio sobre los avances y hallazgos identificados, con el fin de mantenerla al tanto del estado del proyecto y de cualquier situación que pueda afectar las garantías constituidas. Asimismo, se solicitará formalmente al municipio la remisión de la información relacionada conel estado de  las pólizas constituidas a su favor, incluyendo el detalle del tipo de cobertura, vigencia, montos asegurados y cualquier otra condición relevante que permita verificar su suficiencia y aplicación frente a las obligaciones.
6) Solicitar al municipio, como parte del seguimiento preventivo,  la presentación y ejecución de un plan de resguardo para los implementos, materiales y elementos ya instalados en el marco del convenio, con el fin de garantizar su adecuada protección frente al deterioro o actos de vandalismo. </t>
  </si>
  <si>
    <t xml:space="preserve">Subdirección de Proyectos </t>
  </si>
  <si>
    <t>Falencias en la evaluación, seguimiento y control en la suscripción y los avances del plan de mejoramiento
Debilidades en la mitigación del riesgo asociado al establecer las acciones de mejora
Control interno deficiente, al no realizar y cumplir con las acciones de mejora suscritas en el plan de mejoramiento</t>
  </si>
  <si>
    <t>Sanciones e investigaciones por parte de los organismos de control e incumplimiento para establecer y formular en forma debida, las metas y acciones de mejora con el fin de que estos subsanen los hallazgos generados por las actuaciones de los Órganos de Control.</t>
  </si>
  <si>
    <t>Pérdida de credibilidad institucional de la Administración al no realizar las acciones de mejora en pro del beneficio de los procesos de la entidad.</t>
  </si>
  <si>
    <t>Auditoria Interna</t>
  </si>
  <si>
    <t>Deficiente planificación, falta de procedimientos claros para la elaboración de los estudios previos, una falta de seguimiento en la documentación de los análisis realizados.</t>
  </si>
  <si>
    <t>Fortalecer y garantizar la planeación contractual integrando procedimientos para la elaboración de los estudios previos ejecutando los mecanismos de control y validación documental, a fin de asegurar  la calidad técnica de los estudios previos, para las futuras contrataciones.</t>
  </si>
  <si>
    <t xml:space="preserve">Incorporar y definir, en la fase de planeación contractual, los procedimientos y los datos históricos consolidados por la Entidad dentro del análisis del sector, como parte de los estudios previos que soporten el contrato.
Integrar y verificar en el expediente contractual  el desgloce detallado de los costos por item del presupuesto del contrato. </t>
  </si>
  <si>
    <t>Evaluar la efectividad y cumplimiento de las acciones implementadas por cada Subdirección, con el fin de subsanar o mitigar las causas que conllevan a que sean hallazgos reiterativos.</t>
  </si>
  <si>
    <t xml:space="preserve">Realizar evaluación y seguimiento  a través de informes y mesas de trabajo a los hallazgos con periodicidad bimestral de las acciones implementadas, incluyendo las respectivas evidencias para cada uno de los hallazgos.
</t>
  </si>
  <si>
    <t>Se evidencian falencias en las labores de supervisión y vigilancia de la ejecución de
los convenios interadministrativos 288 de 2021 y 961 de 2021, se autorizaban pagos
sin que el contratista aportara todas las evidencias de la ejecución de los contratos,
los informes aportados para los pagos eran incompletos.</t>
  </si>
  <si>
    <t>Como los informes parciales de actas eran incompletos, hace falta soportes que
permitan verificar la ejecución del 100% de las obligaciones contractuales,
adicionalmente al no exigir soportes para los pagos se tienen expedientes que no
dan fe de la ejecución de las actividades; los expedientes incompletos entorpecen
la labor del equipo auditor.</t>
  </si>
  <si>
    <t xml:space="preserve">Requerir a Metroparques formalmente la entrega inmediata de la información de los convenios interadministrativos 288 y 961 de 2021, con copia a la CGA.
</t>
  </si>
  <si>
    <t>Fortalecer los mecanismos de supervisión y articulación institucional con METROPARQUES, con el fin de asegurar la disponibilidad y actualización del expediente de los convenios interadministrativos 288 y 961 de 2021, facilitando la trazabilidad contractual y el ejercicio del control fiscal, sin que ello implique reconocimiento de responsabilidad por parte del Área Metropolitana sobre los actos contractuales internos de METROPARQUES, conforme al principio de autonomía administrativa del ejecutor</t>
  </si>
  <si>
    <t>Unidades</t>
  </si>
  <si>
    <r>
      <t xml:space="preserve">Descripción hallazgo 
</t>
    </r>
    <r>
      <rPr>
        <sz val="12"/>
        <rFont val="Arial"/>
        <family val="2"/>
      </rPr>
      <t xml:space="preserve">(No mas de 50 palabras) </t>
    </r>
  </si>
  <si>
    <r>
      <t xml:space="preserve">Fecha iniciación Metas </t>
    </r>
    <r>
      <rPr>
        <b/>
        <sz val="12"/>
        <color rgb="FFFF0000"/>
        <rFont val="Arial"/>
        <family val="2"/>
      </rPr>
      <t>*</t>
    </r>
  </si>
  <si>
    <r>
      <t xml:space="preserve">Fecha terminación Metas </t>
    </r>
    <r>
      <rPr>
        <b/>
        <sz val="12"/>
        <color rgb="FFFF0000"/>
        <rFont val="Arial"/>
        <family val="2"/>
      </rPr>
      <t>*</t>
    </r>
  </si>
  <si>
    <r>
      <t xml:space="preserve">
</t>
    </r>
    <r>
      <rPr>
        <b/>
        <sz val="12"/>
        <rFont val="Arial"/>
        <family val="2"/>
      </rPr>
      <t>Actualización y aplicación del Manual de políticas contables - (A)</t>
    </r>
    <r>
      <rPr>
        <sz val="12"/>
        <rFont val="Arial"/>
        <family val="2"/>
      </rPr>
      <t xml:space="preserve">
El Manual de Políticas Contables del Área Metropolitana del Valle
de Aburrá aplicado en vigencia 2024, el cual fue actualizado mediante Resolución
metropolitana No. 3267 de 27 de diciembre de 2021,  hace referencia a la Resolución 593 de 2018 expedida por la CGN.; con la Resolución 089 de 2024, igual expedida por la CGN se modificó el procedimiento contable para el registro del porcentaje ambiental, la sobretasa
ambiental y el porcentaje de la tasa retributiva o compensatoria, afectando tanto el
Catálogo General de Cuentas como los procedimientos asociados a su
contabilización. </t>
    </r>
    <r>
      <rPr>
        <b/>
        <sz val="12"/>
        <rFont val="Arial"/>
        <family val="2"/>
      </rPr>
      <t>Ver informe final de Auditoria</t>
    </r>
  </si>
  <si>
    <r>
      <rPr>
        <b/>
        <sz val="12"/>
        <rFont val="Arial"/>
        <family val="2"/>
      </rPr>
      <t xml:space="preserve">Actualización Modelo de operación por procesos del Área metropolitana del Valle de Aburra Procesos y Procedimientos, Manuales y Controles Documentados (A)
</t>
    </r>
    <r>
      <rPr>
        <sz val="12"/>
        <rFont val="Arial"/>
        <family val="2"/>
      </rPr>
      <t xml:space="preserve">El modelo de operación por procesos del  Área metropolitana del Valle de Aburra no se encuentra actualizado de manera integral impidiendo avanzar efectivamente en el proceso de adopción, se evidencia ausencia de controles documentados, ausencia en la designación de responsables,  ausencia en segregación formal de funciones, los funcionarios vienen ejecutando
las operaciones bajo autocontrol con procedimientos desactualizados, no cuentan con un marco de referencia que permita efectuar efectivamente el Ciclo PHVA (planear, hacer, verificar y actuar) de la gestión de la entidad, y lo que, si refiere  claramente es que los Líderes de Procesos del Sistema Integrado de Gestión del Área Metropolitana del Valle de Aburrá, son los Subdirectores en primera instancia, los Jefes de Oficina, Líderes, Directores Técnicos y Directores Administrativos en segunda instancia, quienes deben orientar desde la fase de planeación, evaluación de la mejora continua de los procesos y sobre quienes recaen las responsabilidades de la implementación de los mismos.
La ausencia y desactualización de procesos y procedimientos debidamente documentados coherentes con la realidad operativa de la entidad, denota falta de eficiencia y eficacia en sus operaciones, evitando la generación de valor para la toma de decisiones que pudiera ajustarse a las necesidades de la entidad y creando escenarios para la materialización de riesgos como se evidencia a lo largo del presente documento, por lo cual teniendo que la entidad adopto el Plan Estratégico Corporativo -PEC 2020-2031, se deja como INSUMO para próximas actuaciones de la Contraloría General de Antioquia. </t>
    </r>
    <r>
      <rPr>
        <b/>
        <sz val="12"/>
        <rFont val="Arial"/>
        <family val="2"/>
      </rPr>
      <t>Ver informe final de Auditoria</t>
    </r>
  </si>
  <si>
    <r>
      <rPr>
        <b/>
        <sz val="12"/>
        <rFont val="Arial"/>
        <family val="2"/>
      </rPr>
      <t>Sistema Contable. (A)</t>
    </r>
    <r>
      <rPr>
        <sz val="12"/>
        <rFont val="Arial"/>
        <family val="2"/>
      </rPr>
      <t xml:space="preserve">
El Sistema de Información Financiero Dynamics, implementado desde 2022 y adquirido en 2021 mediante la plataforma “Colombia Compra Eficiente”, presenta limitaciones técnicas y operativas que afectan su funcionalidad e integralidad con los diferentes módulos y unidades operativas reales de la entidad. (16 puntos de detalle)
Se identifica un ambiente de riesgo en los escenarios financieros, contables y presupuestales desde la operatividad del sistema y la trazabilidad del proceso contable, se identificaron reprocesos manuales, inconsistencias en la generación de reportes, ausencia de automatización en procesos clave y falta de articulación entre los módulos, lo que afecta la eficiencia operativa, la confiabilidad de la información financiera y el adecuado registro presupuestal debido al riesgo alto de manipulación de la información, a los riesgos de errores en la consolidación de información contable y presupuestal e inconsistencias en el reporte y conciliación de datos, situación también identificada y certificada por la Entidad con fecha del pasado 18 de junio de 2025 y sobre la cuál reconocen necesidades de mejora.
Lo anterior, aunado a que todos estos controles internos contables que se efectúan no están documentados, no cuentan con segregación de funciones, ni con instrucciones claras, pues los procesos y procedimientos no se encuentran
actualizados y otros incluso no se encuentran diseñados y generan mayor carga 
operativa para el personal financiero, controles que se pueden perder en el
momento que se efectué rotación de personal. </t>
    </r>
    <r>
      <rPr>
        <b/>
        <sz val="12"/>
        <rFont val="Arial"/>
        <family val="2"/>
      </rPr>
      <t>Ver informe final de Auditoria</t>
    </r>
  </si>
  <si>
    <r>
      <t xml:space="preserve">Manejo y control de Caja Menor 2024.
</t>
    </r>
    <r>
      <rPr>
        <sz val="12"/>
        <rFont val="Arial"/>
        <family val="2"/>
      </rPr>
      <t xml:space="preserve">La contraloría General de Antioquia, dentro de la aplicación de los procedimientos
de control, evaluó el control y manejo de los recursos autorizados, aprobados,
legalizados y pagados en vigencia 2024, evidenciando que la entidad efectuó un
total de 5 reembolsos de Caja menor, por un total de $ 28.348.675, al verificar y
evaluar la totalidad de estos, se detallan las siguientes situaciones:                 
</t>
    </r>
    <r>
      <rPr>
        <b/>
        <sz val="12"/>
        <rFont val="Arial"/>
        <family val="2"/>
      </rPr>
      <t xml:space="preserve">
</t>
    </r>
    <r>
      <rPr>
        <sz val="12"/>
        <rFont val="Arial"/>
        <family val="2"/>
      </rPr>
      <t>* Ausencia de documentos soporte idóneos (facturas, RUT, actos administrativos, orden prestación de servicios, minutas) requeridos según el Artículo 9°, parágrafo 1° y los requisitos definidos por la DIAN.
*Legalizaciones y autorizaciones sin el lleno de requisitos formales ni evidencias que sustenten la urgencia, necesidad o procedencia de los pagos conforme a lo establecido en el acto administrativo y la normativa vigente.
*Inobservancia de las restricciones establecidas en el Artículo 6° sobre los
gastos prohibidos con cargo a Caja Menor.
*Prestación de servicios profesionales sin que conste Orden escrita, definan
los términos y condiciones del servicio, solicitada y autorizada por la ordenadora, con cuenta de cobro y con Rut que refiere otra actividad económica diferente a la ejecutada.</t>
    </r>
    <r>
      <rPr>
        <b/>
        <sz val="12"/>
        <rFont val="Arial"/>
        <family val="2"/>
      </rPr>
      <t xml:space="preserve"> Ver informe final de Auditoria</t>
    </r>
  </si>
  <si>
    <r>
      <rPr>
        <b/>
        <sz val="12"/>
        <rFont val="Arial"/>
        <family val="2"/>
      </rPr>
      <t>Cuentas por Cobrar – Sobretasa Ambiental 2024</t>
    </r>
    <r>
      <rPr>
        <sz val="12"/>
        <rFont val="Arial"/>
        <family val="2"/>
      </rPr>
      <t xml:space="preserve">
Se evidenció la imposibilidad para determinar la razonabilidad del saldo registrado por el Área Metropolitana del Valle de Aburrá en la subcuenta 1.3.05.81 – Sobretasa Ambiental, al cierre de la vigencia 2024 por $41.636.230.236, incluido lo correspondiente a la cartera clasificada como difícil cobro y con indicios de deterioro por este concepto, debido a la ausencia de coordinación y articulación entre los municipios adscritos y la propia entidad metropolitana para dar cumplimiento a lo establecido en la Resolución No. 089 de 2024 del 1 de abril de 2024 - CGN, Por la cual se modifica el Catálogo General de Cuentas y el nombre y los numerales 2.1, 3, 4 y 5 del Procedimiento contable para el registro del porcentaje ambiental, la sobretasa ambiental y el porcentaje de la tasa retributiva o compensatoria, del Marco Normativo para Entidades de Gobierno, en particular lo dispuesto en los numerales modificados del procedimiento contable regulado por la Resolución 593 de 2018 y sus actualizaciones. </t>
    </r>
    <r>
      <rPr>
        <b/>
        <sz val="12"/>
        <rFont val="Arial"/>
        <family val="2"/>
      </rPr>
      <t>Ver informe final de Auditoría</t>
    </r>
  </si>
  <si>
    <r>
      <rPr>
        <b/>
        <sz val="12"/>
        <rFont val="Arial"/>
        <family val="2"/>
      </rPr>
      <t>Préstamos Por Pagar – Medición Posterior - con presunta incidencia (A)</t>
    </r>
    <r>
      <rPr>
        <sz val="12"/>
        <rFont val="Arial"/>
        <family val="2"/>
      </rPr>
      <t xml:space="preserve">
Al verificar y validar la razonabilidad frente a la medición posterior sobre los Prestamos por Cobrar a 31 de diciembre de 2024, por parte del Área Metropolitana
del Valle de Aburrá, se identificaron diferencias que generan imposibilidad para determinar la razonabilidad por valor de $10.190.575 sobre el saldo contable reportado en el grupo 23 – Préstamos por Pagar, subcuenta 2314 – Financiamiento Interno de Largo Plazo, que al cierre contable ascendió a $144.291.440.580. </t>
    </r>
    <r>
      <rPr>
        <b/>
        <sz val="12"/>
        <rFont val="Arial"/>
        <family val="2"/>
      </rPr>
      <t>Ver informe final de Auditoría.</t>
    </r>
  </si>
  <si>
    <r>
      <t xml:space="preserve">Presentación inadecuada del presupuesto de Ingresos en su componente total recaudo (A)
</t>
    </r>
    <r>
      <rPr>
        <sz val="12"/>
        <rFont val="Arial"/>
        <family val="2"/>
      </rPr>
      <t xml:space="preserve">Se identificó una diferencia de $3.190.571.896 entre lo reportado en CUIPO en la ejecución de Ingresos y el archivo plano de Ingresos rendido en Gestión Transparente de la vigencia 2024, frente al recaudo real. </t>
    </r>
    <r>
      <rPr>
        <b/>
        <sz val="12"/>
        <rFont val="Arial"/>
        <family val="2"/>
      </rPr>
      <t xml:space="preserve">Ver informe final de Auditoría.
</t>
    </r>
  </si>
  <si>
    <r>
      <t xml:space="preserve">Deficiencias en la estructuración y documentación de estudios previos en el proceso contractual, contrato Interadministrativo N° 133. (A)
Condición (hecho encontrado)
</t>
    </r>
    <r>
      <rPr>
        <sz val="12"/>
        <rFont val="Arial"/>
        <family val="2"/>
      </rPr>
      <t xml:space="preserve">Dentro del consolidado de los contratos de la vigencia 2024, fueron seleccionados por el equipo auditor los contratos de la muestra aleatoriamente, donde se logró identificar que en las etapas de los procesos contractuales (precontractual, contractual y pos-contractual), continúan las mismas falencias evidenciadas en la Auditoría Financiera y de Gestión de la vigencia 2023 realizada al AMVA, basado en esto podemos identificar las siguientes debilidades:
</t>
    </r>
    <r>
      <rPr>
        <b/>
        <sz val="12"/>
        <rFont val="Arial"/>
        <family val="2"/>
      </rPr>
      <t>a.	Análisis del sector</t>
    </r>
    <r>
      <rPr>
        <sz val="12"/>
        <rFont val="Arial"/>
        <family val="2"/>
      </rPr>
      <t xml:space="preserve">
Se evidencian falencias en la estructuración de los documentos técnicos que conforman el análisis del mercado, los cuales hacen parte integral del estudio previo y son determinantes para sustentar la necesidad de la contratación. Específicamente, se omite la justificación del análisis de la oferta y la demanda dentro del estudio del sector, a pesar de que dicha información se encuentra mediante indicadores de gestión que la entidad mantiene de forma histórica. Esta omisión afecta la trazabilidad y solidez del análisis técnico, especialmente
</t>
    </r>
    <r>
      <rPr>
        <b/>
        <sz val="12"/>
        <rFont val="Arial"/>
        <family val="2"/>
      </rPr>
      <t>b.	Estudios previos:</t>
    </r>
    <r>
      <rPr>
        <sz val="12"/>
        <rFont val="Arial"/>
        <family val="2"/>
      </rPr>
      <t xml:space="preserve">
Se identifican debilidades en la elaboración de los documentos técnicos y presupuestales que conforman los estudios previos del proceso contractual. Se asigna un presupuesto global para cada una de las actividades a ejecutar, no se desglosan los valores unitarios correspondientes a los insumos requeridos, tales como: dotación para el personal administrativo y técnico, servicios de mantenimiento y lavado de bicicletas, mantenimiento preventivo y correctivo de estaciones (manuales y automáticas), así como elementos de papelería y aseo. Esta falta de especificidad impide verificar la razonabilidad de los costos y limita la transparencia del proceso contractual. Si bien en revisión con los supervisores se evidenció la existencia de archivos en Excel que contienen dicha información, estos no se encuentran formalmente integrados ni publicados como parte de los estudios previos.</t>
    </r>
  </si>
  <si>
    <r>
      <t>Inefectividad en las acciones de mejora suscritas en el Plan de mejoramiento con Procedimiento Administrativo Sancionatorio. (A) (PASF).
Condición</t>
    </r>
    <r>
      <rPr>
        <sz val="12"/>
        <rFont val="Arial"/>
        <family val="2"/>
      </rPr>
      <t xml:space="preserve">
Los planes de mejoramientos son un conjunto de elementos de control que consolidan las acciones necesarias para corregir las desviaciones encontradas en el desarrollo de las diferentes auditorías que realizan los entes de control.
El objetivo primordial del Plan de Mejoramiento es promover que los procesos internos de las entidades se desarrollen en forma eficiente y transparente, a través de la adopción y cumplimiento de las acciones de mejora y a la implementación de metodologías orientadas al mejoramiento continuo.
Al efectuar seguimiento al plan de mejoramiento, rendido por el Área Metropolitana del Valle de Aburrá a través de GESTION TRANSPARENTE por la vigencia 2024, en el cual se recoge los hallazgos producto de la Auditoría Financiera de Gestión y Resultados, vigencia 2023, con un total de veintidós (22) hallazgos, sobre los cuales se tiene que:
	En el año 2024, la CGA realizó AFG al Área Metropolitana del valle de Aburra a la vigencia 2023 la cual fue notificada el 02 de Agosto de 2024, dicho documento contiene 22 hallazgos, lo que conllevó a que el auditado suscribiera un plan de mejoramiento con fecha 15 de agosto de 2024, en el cual definió acciones con fecha de inicio desde el 08 de agosto de 2024 y culminaciones para 18 Hallazgos (1,2,3,4,5,6,7,8,9,10, 11, 12, 13, 14, 15, 16, 19, 20) con fechas de corte antes de 31 de diciembre de 2024 y 4 Hallazgos (17, 18, 21, 22 ) para febrero de 2025, acciones que a la fecha de ejecución de la auditoría el sujeto de control aún no culminaba y por lo cual solicito ampliar los plazos de ejecución de estas acciones bajo el argumento de corresponder acciones ajenas a su gestión.
	De lo anterior se concluye, que en la presente auditoría se evaluará los criterios de cumplimiento y efectividad del total de los 18 hallazgos cerrados al cierre de la vigencia (PT03).</t>
    </r>
  </si>
  <si>
    <r>
      <t xml:space="preserve">Revisado el convenio interadministrativo N° 677-2021 suscrito el 4 de junio de 2021 entre el Área Metropolitana del Valle de Aburrá y el municipio de e Caldas Antioquia  cuyo objeto es “Aunar esfuerzos con el municipio de Caldas en la construcción de cubierta y obras complementarias para la placa deportiva Felipe Echavarría en el municipio de Caldas – Antioquia” del cual el municipio de Caldas adjudica el contrato de obra 1287 de 2021 de 3 de noviembre de 2021 cuyo objeto es “Mejoramiento, mantenimiento y modernización de  equipamientos comunitarios, mobiliario urbano y su entorno en materia física, tecnológica y de seguridad, incluye obras conexas y complementarias” con INGAP SAS con acta de terminación y recibo del 18 de septiembre de 2023. 
</t>
    </r>
    <r>
      <rPr>
        <sz val="12"/>
        <rFont val="Arial"/>
        <family val="2"/>
      </rPr>
      <t>Conforme a los hallazgos identificados en la auditoría anterior realizada por la Contraloría, el día 10 de junio de 2025 se llevó a cabo una nueva visita técnica al proyecto, con el propósito de verificar las acciones correctivas implementadas en el césped sintético instalado bajo el ítem OE 31.  Durante la inspección, se constató que el contratista ejecutó la reposición únicamente en la zona central de la grama sintética. No obstante, dicha intervención no cumplió con los criterios de nivelación respecto al resto del área intervenida, generando diferencias en la altura del material. Esta situación representa un riesgo potencial de desprendimiento del césped, agravado por la evidencia de levantamientos en algunos sectores ya reemplazados. Adicionalmente, se observó que en otras áreas de la cancha persisten signos visibles de deterioro.</t>
    </r>
  </si>
  <si>
    <r>
      <rPr>
        <sz val="12"/>
        <color rgb="FFFF0000"/>
        <rFont val="Arial"/>
        <family val="2"/>
      </rPr>
      <t>*</t>
    </r>
    <r>
      <rPr>
        <sz val="12"/>
        <rFont val="Arial"/>
        <family val="2"/>
      </rPr>
      <t xml:space="preserve"> Utilizar el formato de fechas según lo indicado, para obtener el calculo automatico en cantidad de semanas.</t>
    </r>
  </si>
  <si>
    <t>Para cada una de las 16 limitaciones técnicas y operativas que afectan la funionalidad e integridad del sistema, se elaborara una historia de usuario, entre la Entidad y el Contratista desarrollador del programa, estableciendo tiempos y recursos para adecuar el sistema a las necesidades propias de la Entidad.
Evaluar la viabilidad técnica y económica de cada mejora necesaria y propuesta y dejar documento de las razones técnicas y económicas si dicha mejora se desarrolla o no.
Dependiendo de los resultados de las acciones anteriores, la Entidad tomará la decisión final de optar por cambio o no, del Sistema Dynamics.</t>
  </si>
  <si>
    <t xml:space="preserve">Demostrar que la diferencia observada por el ente de control corresponde a ingresos sin afectación presupuestal. </t>
  </si>
  <si>
    <t>Aportar al ente de control todas las partidas en la ejecución de ingresos que no tuvieron afectación presupuestal.</t>
  </si>
  <si>
    <t>Realizar las revisiones adecuadas en la planeación de los contratos. 
Desagregar los detalles de los costos presupuestales en los contratos.</t>
  </si>
  <si>
    <t xml:space="preserve">Realizar mesas de trabajo bimestral para los meses de octubre y diciembre.
</t>
  </si>
  <si>
    <t xml:space="preserve">Lograr que el Municipio de Caldas  subsane las causas que generaron  el hallazgo  mediante:
1)  Oficiar nuevamente al supervisor y ordenador del gasto del municipio, informando sobre el hallazgo y sus efectos, con el fín de que se avance en el mantenimiento y reparaciones necesarias por parte  del Municipio de Caldas, en su calidad de responsable directo contractual de obra e interventoria, solicitando el plan de trabajo y cronograma para la ejecución de las acciones respectivas, en el marco de los plazos de este plan de mejoramiento.
2) Realizar seguimientos periódicos  por parte de la supervisión del convenio de apoyo del Área Metropolitana del Valle de Aburrá a las actuaciones ejecutadas,  verificando los avances de obra reportados por el Municipio, confrontando dichos reportes con el informe emitido por la Contraloría, para establecer el estado real y actual a la solución que permita subsanar las causas que generaron el hallazgo identificado; se incluye las visitas técnicas al escenario deportivo, con su respectivo registro y acta.
3) Solicitar mediante petición el adelanto de las acciones jurídicas y técnicas necesarias ante la aseguradora y los contratistas, incluida la activación de las pólizas de calidad del servicio de interventoria y de estabilidad de obra  por las causas anotadas por el órgano de control y declararse el AMVA como parte afectada ante las aseguradoras y ante el Municipio de Caldas, incluyendo el reporte de las actuaciones adelantadas.
4) Se continuará informando como parte afectada, si el municipio no lo hace,  de manera oportuna a las aseguradoras sobre los avances y hallazgos identificados, con el fin de mantenerla al tanto del estado del proyecto y de cualquier situación que pueda afectar las garantías constituidas.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</si>
</sst>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00000"/>
    <numFmt numFmtId="166" formatCode="&quot;$&quot;#,##0.00;[Red]&quot;$&quot;#,##0.00"/>
    <numFmt numFmtId="167" formatCode="dd\-mm\-yyyy;@"/>
    <numFmt numFmtId="168" formatCode="dd/mm/yyyy;@"/>
  </numFmts>
  <fonts count="12" x14ac:knownFonts="1">
    <font>
      <sz val="11"/>
      <color theme="1"/>
      <name val="Calibri"/>
      <family val="2"/>
      <scheme val="minor"/>
    </font>
    <font>
      <sz val="10"/>
      <name val="Arial"/>
      <family val="2"/>
    </font>
    <font>
      <sz val="9"/>
      <color indexed="81"/>
      <name val="Tahoma"/>
      <family val="2"/>
    </font>
    <font>
      <sz val="10"/>
      <color indexed="81"/>
      <name val="Calibri"/>
      <family val="2"/>
      <scheme val="minor"/>
    </font>
    <font>
      <b/>
      <sz val="8"/>
      <color indexed="81"/>
      <name val="Tahoma"/>
      <family val="2"/>
    </font>
    <font>
      <sz val="8"/>
      <color indexed="81"/>
      <name val="Tahoma"/>
      <family val="2"/>
    </font>
    <font>
      <b/>
      <sz val="9"/>
      <color indexed="81"/>
      <name val="Tahoma"/>
      <family val="2"/>
    </font>
    <font>
      <b/>
      <sz val="12"/>
      <name val="Arial"/>
      <family val="2"/>
    </font>
    <font>
      <sz val="12"/>
      <color theme="1"/>
      <name val="Arial"/>
      <family val="2"/>
    </font>
    <font>
      <sz val="12"/>
      <name val="Arial"/>
      <family val="2"/>
    </font>
    <font>
      <b/>
      <sz val="12"/>
      <color rgb="FFFF0000"/>
      <name val="Arial"/>
      <family val="2"/>
    </font>
    <font>
      <sz val="12"/>
      <color rgb="FFFF0000"/>
      <name val="Arial"/>
      <family val="2"/>
    </font>
  </fonts>
  <fills count="11">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7"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0" fontId="1" fillId="0" borderId="0"/>
    <xf numFmtId="164" fontId="1" fillId="0" borderId="0" applyFont="0" applyFill="0" applyBorder="0" applyAlignment="0" applyProtection="0"/>
  </cellStyleXfs>
  <cellXfs count="71">
    <xf numFmtId="0" fontId="0" fillId="0" borderId="0" xfId="0"/>
    <xf numFmtId="0" fontId="7" fillId="0" borderId="1" xfId="0" applyFont="1" applyBorder="1" applyAlignment="1" applyProtection="1">
      <alignment horizontal="center" vertical="center" wrapText="1"/>
      <protection locked="0" hidden="1"/>
    </xf>
    <xf numFmtId="0" fontId="9" fillId="8" borderId="1" xfId="0" applyFont="1" applyFill="1" applyBorder="1" applyAlignment="1" applyProtection="1">
      <alignment horizontal="justify" vertical="center" wrapText="1"/>
      <protection locked="0" hidden="1"/>
    </xf>
    <xf numFmtId="0" fontId="8" fillId="0" borderId="1" xfId="0" applyFont="1" applyBorder="1" applyAlignment="1">
      <alignment horizontal="left" vertical="center" wrapText="1"/>
    </xf>
    <xf numFmtId="0" fontId="9" fillId="8" borderId="0" xfId="1" applyFont="1" applyFill="1" applyAlignment="1">
      <alignment vertical="center"/>
    </xf>
    <xf numFmtId="165" fontId="9" fillId="8" borderId="0" xfId="2" applyNumberFormat="1" applyFont="1" applyFill="1" applyBorder="1" applyAlignment="1" applyProtection="1">
      <alignment vertical="center"/>
    </xf>
    <xf numFmtId="0" fontId="9" fillId="8" borderId="0" xfId="1" applyFont="1" applyFill="1" applyAlignment="1">
      <alignment horizontal="center" vertical="center" wrapText="1"/>
    </xf>
    <xf numFmtId="0" fontId="7" fillId="8" borderId="1" xfId="1" applyFont="1" applyFill="1" applyBorder="1" applyAlignment="1">
      <alignment vertical="center"/>
    </xf>
    <xf numFmtId="0" fontId="7" fillId="8" borderId="2" xfId="1" applyFont="1" applyFill="1" applyBorder="1" applyAlignment="1">
      <alignment horizontal="left" vertical="center" wrapText="1"/>
    </xf>
    <xf numFmtId="0" fontId="7" fillId="8" borderId="3" xfId="1" applyFont="1" applyFill="1" applyBorder="1" applyAlignment="1">
      <alignment horizontal="left" vertical="center" wrapText="1"/>
    </xf>
    <xf numFmtId="0" fontId="7" fillId="8" borderId="0" xfId="1" applyFont="1" applyFill="1" applyAlignment="1">
      <alignment vertical="center" wrapText="1"/>
    </xf>
    <xf numFmtId="0" fontId="7" fillId="8" borderId="4" xfId="1" applyFont="1" applyFill="1" applyBorder="1" applyAlignment="1">
      <alignment horizontal="left" vertical="center" wrapText="1"/>
    </xf>
    <xf numFmtId="0" fontId="7" fillId="8" borderId="5" xfId="1" applyFont="1" applyFill="1" applyBorder="1" applyAlignment="1">
      <alignment horizontal="left" vertical="center" wrapText="1"/>
    </xf>
    <xf numFmtId="0" fontId="7" fillId="8" borderId="6" xfId="1" applyFont="1" applyFill="1" applyBorder="1" applyAlignment="1">
      <alignment vertical="center"/>
    </xf>
    <xf numFmtId="168" fontId="7" fillId="8" borderId="4" xfId="1" applyNumberFormat="1" applyFont="1" applyFill="1" applyBorder="1" applyAlignment="1">
      <alignment horizontal="left" vertical="center" wrapText="1"/>
    </xf>
    <xf numFmtId="168" fontId="7" fillId="8" borderId="5" xfId="1" applyNumberFormat="1" applyFont="1" applyFill="1" applyBorder="1" applyAlignment="1">
      <alignment horizontal="left" vertical="center" wrapText="1"/>
    </xf>
    <xf numFmtId="0" fontId="9" fillId="8" borderId="0" xfId="1" applyFont="1" applyFill="1" applyAlignment="1">
      <alignment horizontal="center" vertical="center"/>
    </xf>
    <xf numFmtId="166" fontId="7" fillId="2" borderId="7" xfId="0" applyNumberFormat="1" applyFont="1" applyFill="1" applyBorder="1" applyAlignment="1" applyProtection="1">
      <alignment horizontal="center" vertical="center" wrapText="1"/>
      <protection locked="0" hidden="1"/>
    </xf>
    <xf numFmtId="166" fontId="7" fillId="2" borderId="8" xfId="0" applyNumberFormat="1" applyFont="1" applyFill="1" applyBorder="1" applyAlignment="1" applyProtection="1">
      <alignment horizontal="center" vertical="center" wrapText="1"/>
      <protection locked="0" hidden="1"/>
    </xf>
    <xf numFmtId="166" fontId="7" fillId="2" borderId="9" xfId="0" applyNumberFormat="1" applyFont="1" applyFill="1" applyBorder="1" applyAlignment="1" applyProtection="1">
      <alignment horizontal="center" vertical="center" wrapText="1"/>
      <protection locked="0" hidden="1"/>
    </xf>
    <xf numFmtId="0" fontId="9" fillId="0" borderId="0" xfId="1" applyFont="1" applyAlignment="1">
      <alignment vertical="center"/>
    </xf>
    <xf numFmtId="0" fontId="7" fillId="3" borderId="1" xfId="0" applyFont="1" applyFill="1" applyBorder="1" applyAlignment="1" applyProtection="1">
      <alignment horizontal="center" vertical="center" wrapText="1"/>
      <protection locked="0" hidden="1"/>
    </xf>
    <xf numFmtId="0" fontId="7" fillId="4" borderId="1" xfId="0" applyFont="1" applyFill="1" applyBorder="1" applyAlignment="1" applyProtection="1">
      <alignment horizontal="center" vertical="center" wrapText="1"/>
      <protection locked="0" hidden="1"/>
    </xf>
    <xf numFmtId="0" fontId="7" fillId="5" borderId="1" xfId="0" applyFont="1" applyFill="1" applyBorder="1" applyAlignment="1" applyProtection="1">
      <alignment horizontal="center" vertical="center" wrapText="1"/>
      <protection locked="0" hidden="1"/>
    </xf>
    <xf numFmtId="0" fontId="7" fillId="6" borderId="1" xfId="0" applyFont="1" applyFill="1" applyBorder="1" applyAlignment="1" applyProtection="1">
      <alignment horizontal="center" vertical="center" wrapText="1"/>
      <protection locked="0" hidden="1"/>
    </xf>
    <xf numFmtId="0" fontId="7" fillId="7" borderId="1" xfId="0" applyFont="1" applyFill="1" applyBorder="1" applyAlignment="1" applyProtection="1">
      <alignment horizontal="center" vertical="center" wrapText="1"/>
      <protection locked="0" hidden="1"/>
    </xf>
    <xf numFmtId="0" fontId="9" fillId="0" borderId="1" xfId="0" applyFont="1" applyBorder="1" applyAlignment="1" applyProtection="1">
      <alignment horizontal="justify" vertical="center" wrapText="1"/>
      <protection locked="0" hidden="1"/>
    </xf>
    <xf numFmtId="0" fontId="9" fillId="9" borderId="1" xfId="0" applyFont="1" applyFill="1" applyBorder="1" applyAlignment="1" applyProtection="1">
      <alignment horizontal="justify" vertical="center" wrapText="1"/>
      <protection locked="0" hidden="1"/>
    </xf>
    <xf numFmtId="9" fontId="9" fillId="8" borderId="1" xfId="0" applyNumberFormat="1" applyFont="1" applyFill="1" applyBorder="1" applyAlignment="1" applyProtection="1">
      <alignment horizontal="justify" vertical="center" wrapText="1"/>
      <protection locked="0" hidden="1"/>
    </xf>
    <xf numFmtId="167" fontId="9" fillId="0" borderId="1" xfId="0" applyNumberFormat="1" applyFont="1" applyBorder="1" applyAlignment="1" applyProtection="1">
      <alignment horizontal="justify" vertical="center" wrapText="1"/>
      <protection locked="0" hidden="1"/>
    </xf>
    <xf numFmtId="1" fontId="9" fillId="0" borderId="1" xfId="0"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center" vertical="center" wrapText="1"/>
      <protection locked="0" hidden="1"/>
    </xf>
    <xf numFmtId="0" fontId="9" fillId="0" borderId="6" xfId="0" applyFont="1" applyBorder="1" applyAlignment="1" applyProtection="1">
      <alignment horizontal="justify" vertical="center" wrapText="1"/>
      <protection locked="0" hidden="1"/>
    </xf>
    <xf numFmtId="0" fontId="9" fillId="8" borderId="6" xfId="0" applyFont="1" applyFill="1" applyBorder="1" applyAlignment="1" applyProtection="1">
      <alignment horizontal="justify" vertical="center" wrapText="1"/>
      <protection locked="0" hidden="1"/>
    </xf>
    <xf numFmtId="0" fontId="9" fillId="9" borderId="6" xfId="0" applyFont="1" applyFill="1" applyBorder="1" applyAlignment="1" applyProtection="1">
      <alignment horizontal="justify" vertical="center" wrapText="1"/>
      <protection locked="0" hidden="1"/>
    </xf>
    <xf numFmtId="9" fontId="9" fillId="8" borderId="6" xfId="0" applyNumberFormat="1" applyFont="1" applyFill="1" applyBorder="1" applyAlignment="1" applyProtection="1">
      <alignment horizontal="justify" vertical="center" wrapText="1"/>
      <protection locked="0" hidden="1"/>
    </xf>
    <xf numFmtId="167" fontId="9" fillId="0" borderId="6" xfId="0" applyNumberFormat="1" applyFont="1" applyBorder="1" applyAlignment="1" applyProtection="1">
      <alignment horizontal="justify" vertical="center" wrapText="1"/>
      <protection locked="0" hidden="1"/>
    </xf>
    <xf numFmtId="1" fontId="9" fillId="0" borderId="6" xfId="0" applyNumberFormat="1" applyFont="1" applyBorder="1" applyAlignment="1" applyProtection="1">
      <alignment horizontal="center" vertical="center" wrapText="1"/>
      <protection locked="0" hidden="1"/>
    </xf>
    <xf numFmtId="9" fontId="9" fillId="0" borderId="6" xfId="0" applyNumberFormat="1" applyFont="1" applyBorder="1" applyAlignment="1" applyProtection="1">
      <alignment horizontal="justify" vertical="center" wrapText="1"/>
      <protection locked="0" hidden="1"/>
    </xf>
    <xf numFmtId="0" fontId="7" fillId="0" borderId="6" xfId="0" applyFont="1" applyBorder="1" applyAlignment="1" applyProtection="1">
      <alignment horizontal="justify" vertical="center" wrapText="1"/>
      <protection locked="0" hidden="1"/>
    </xf>
    <xf numFmtId="0" fontId="7" fillId="0" borderId="1" xfId="0" applyFont="1" applyBorder="1" applyAlignment="1" applyProtection="1">
      <alignment horizontal="justify" vertical="center" wrapText="1"/>
      <protection locked="0" hidden="1"/>
    </xf>
    <xf numFmtId="0" fontId="9" fillId="0" borderId="1" xfId="0" applyFont="1" applyBorder="1" applyAlignment="1" applyProtection="1">
      <alignment horizontal="center" vertical="center" wrapText="1"/>
      <protection locked="0" hidden="1"/>
    </xf>
    <xf numFmtId="0" fontId="8" fillId="0" borderId="0" xfId="0" applyFont="1" applyAlignment="1">
      <alignment horizontal="justify" vertical="center"/>
    </xf>
    <xf numFmtId="9" fontId="9" fillId="8" borderId="1" xfId="0" applyNumberFormat="1" applyFont="1" applyFill="1" applyBorder="1" applyAlignment="1" applyProtection="1">
      <alignment horizontal="left" vertical="center" wrapText="1"/>
      <protection locked="0" hidden="1"/>
    </xf>
    <xf numFmtId="49" fontId="8" fillId="0" borderId="1" xfId="0" applyNumberFormat="1" applyFont="1" applyBorder="1" applyAlignment="1">
      <alignment vertical="center" wrapText="1"/>
    </xf>
    <xf numFmtId="0" fontId="9" fillId="8" borderId="3" xfId="0" applyFont="1" applyFill="1" applyBorder="1" applyAlignment="1" applyProtection="1">
      <alignment horizontal="justify" vertical="center" wrapText="1"/>
      <protection locked="0" hidden="1"/>
    </xf>
    <xf numFmtId="49" fontId="8" fillId="0" borderId="1" xfId="0" applyNumberFormat="1" applyFont="1" applyBorder="1" applyAlignment="1">
      <alignment vertical="top" wrapText="1"/>
    </xf>
    <xf numFmtId="0" fontId="9" fillId="9" borderId="1" xfId="0" applyFont="1" applyFill="1" applyBorder="1" applyAlignment="1" applyProtection="1">
      <alignment horizontal="left" vertical="center" wrapText="1"/>
      <protection locked="0" hidden="1"/>
    </xf>
    <xf numFmtId="9" fontId="9" fillId="8" borderId="1" xfId="0" applyNumberFormat="1" applyFont="1" applyFill="1" applyBorder="1" applyAlignment="1" applyProtection="1">
      <alignment horizontal="center" vertical="center" wrapText="1"/>
      <protection locked="0" hidden="1"/>
    </xf>
    <xf numFmtId="0" fontId="7" fillId="10" borderId="10" xfId="0" applyFont="1" applyFill="1" applyBorder="1" applyAlignment="1" applyProtection="1">
      <alignment horizontal="left" vertical="center" wrapText="1"/>
      <protection locked="0" hidden="1"/>
    </xf>
    <xf numFmtId="0" fontId="7" fillId="10" borderId="6" xfId="0" applyFont="1" applyFill="1" applyBorder="1" applyAlignment="1" applyProtection="1">
      <alignment horizontal="left" vertical="center" wrapText="1"/>
      <protection locked="0" hidden="1"/>
    </xf>
    <xf numFmtId="0" fontId="9" fillId="8" borderId="0" xfId="0" applyFont="1" applyFill="1" applyAlignment="1" applyProtection="1">
      <alignment horizontal="center" vertical="center" wrapText="1"/>
      <protection locked="0" hidden="1"/>
    </xf>
    <xf numFmtId="0" fontId="9" fillId="8" borderId="0" xfId="0" applyFont="1" applyFill="1" applyAlignment="1" applyProtection="1">
      <alignment vertical="center" wrapText="1"/>
      <protection locked="0" hidden="1"/>
    </xf>
    <xf numFmtId="0" fontId="7" fillId="8" borderId="11" xfId="1" applyFont="1" applyFill="1" applyBorder="1" applyAlignment="1" applyProtection="1">
      <alignment horizontal="left" vertical="center"/>
      <protection locked="0" hidden="1"/>
    </xf>
    <xf numFmtId="0" fontId="7" fillId="8" borderId="2" xfId="1" applyFont="1" applyFill="1" applyBorder="1" applyAlignment="1" applyProtection="1">
      <alignment horizontal="left" vertical="center"/>
      <protection locked="0" hidden="1"/>
    </xf>
    <xf numFmtId="0" fontId="7" fillId="8" borderId="3" xfId="1" applyFont="1" applyFill="1" applyBorder="1" applyAlignment="1" applyProtection="1">
      <alignment horizontal="left" vertical="center"/>
      <protection locked="0" hidden="1"/>
    </xf>
    <xf numFmtId="0" fontId="7" fillId="8" borderId="0" xfId="1" applyFont="1" applyFill="1" applyAlignment="1" applyProtection="1">
      <alignment vertical="center"/>
      <protection locked="0" hidden="1"/>
    </xf>
    <xf numFmtId="0" fontId="7" fillId="8" borderId="0" xfId="1" applyFont="1" applyFill="1" applyAlignment="1" applyProtection="1">
      <alignment horizontal="center" vertical="center"/>
      <protection locked="0" hidden="1"/>
    </xf>
    <xf numFmtId="0" fontId="7" fillId="8" borderId="0" xfId="1" applyFont="1" applyFill="1" applyAlignment="1" applyProtection="1">
      <alignment horizontal="left" vertical="center"/>
      <protection locked="0" hidden="1"/>
    </xf>
    <xf numFmtId="0" fontId="7" fillId="8" borderId="0" xfId="1" applyFont="1" applyFill="1" applyAlignment="1" applyProtection="1">
      <alignment horizontal="center" vertical="center"/>
      <protection locked="0" hidden="1"/>
    </xf>
    <xf numFmtId="166" fontId="7" fillId="2" borderId="11" xfId="0" applyNumberFormat="1" applyFont="1" applyFill="1" applyBorder="1" applyAlignment="1" applyProtection="1">
      <alignment horizontal="center" vertical="center" wrapText="1"/>
      <protection locked="0" hidden="1"/>
    </xf>
    <xf numFmtId="166" fontId="7" fillId="2" borderId="3" xfId="0" applyNumberFormat="1" applyFont="1" applyFill="1" applyBorder="1" applyAlignment="1" applyProtection="1">
      <alignment horizontal="center" vertical="center" wrapText="1"/>
      <protection locked="0" hidden="1"/>
    </xf>
    <xf numFmtId="0" fontId="9" fillId="8" borderId="0" xfId="0" applyFont="1" applyFill="1" applyAlignment="1" applyProtection="1">
      <alignment horizontal="left" vertical="center" wrapText="1"/>
      <protection locked="0" hidden="1"/>
    </xf>
    <xf numFmtId="166" fontId="7" fillId="0" borderId="12" xfId="0" applyNumberFormat="1" applyFont="1" applyBorder="1" applyAlignment="1" applyProtection="1">
      <alignment horizontal="center" vertical="center" wrapText="1"/>
      <protection locked="0" hidden="1"/>
    </xf>
    <xf numFmtId="166" fontId="7" fillId="0" borderId="0" xfId="0" applyNumberFormat="1" applyFont="1" applyAlignment="1" applyProtection="1">
      <alignment horizontal="center" vertical="center" wrapText="1"/>
      <protection locked="0" hidden="1"/>
    </xf>
    <xf numFmtId="0" fontId="9" fillId="0" borderId="1" xfId="0" applyFont="1" applyBorder="1" applyAlignment="1" applyProtection="1">
      <alignment horizontal="left" vertical="center" wrapText="1"/>
      <protection locked="0" hidden="1"/>
    </xf>
    <xf numFmtId="0" fontId="9" fillId="0" borderId="6" xfId="0" applyFont="1" applyBorder="1" applyAlignment="1" applyProtection="1">
      <alignment horizontal="left" vertical="center" wrapText="1"/>
      <protection locked="0" hidden="1"/>
    </xf>
    <xf numFmtId="0" fontId="7" fillId="5" borderId="6" xfId="0" applyFont="1" applyFill="1" applyBorder="1" applyAlignment="1" applyProtection="1">
      <alignment horizontal="center" vertical="center" wrapText="1"/>
      <protection locked="0" hidden="1"/>
    </xf>
    <xf numFmtId="0" fontId="9" fillId="10" borderId="1" xfId="0" applyFont="1" applyFill="1" applyBorder="1" applyAlignment="1" applyProtection="1">
      <alignment horizontal="center" vertical="center" wrapText="1"/>
      <protection locked="0" hidden="1"/>
    </xf>
    <xf numFmtId="0" fontId="9" fillId="8" borderId="0" xfId="0" applyFont="1" applyFill="1" applyAlignment="1" applyProtection="1">
      <alignment horizontal="left" vertical="top" wrapText="1"/>
      <protection locked="0" hidden="1"/>
    </xf>
    <xf numFmtId="165" fontId="9" fillId="8" borderId="0" xfId="2" applyNumberFormat="1" applyFont="1" applyFill="1" applyBorder="1" applyAlignment="1">
      <alignment vertical="center"/>
    </xf>
  </cellXfs>
  <cellStyles count="3">
    <cellStyle name="Millares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12</xdr:col>
      <xdr:colOff>-1</xdr:colOff>
      <xdr:row>7</xdr:row>
      <xdr:rowOff>-1</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2400" y="209549"/>
          <a:ext cx="15935324"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419" sz="1100"/>
        </a:p>
      </xdr:txBody>
    </xdr:sp>
    <xdr:clientData/>
  </xdr:twoCellAnchor>
  <xdr:twoCellAnchor>
    <xdr:from>
      <xdr:col>3</xdr:col>
      <xdr:colOff>1</xdr:colOff>
      <xdr:row>1</xdr:row>
      <xdr:rowOff>-1</xdr:rowOff>
    </xdr:from>
    <xdr:to>
      <xdr:col>8</xdr:col>
      <xdr:colOff>0</xdr:colOff>
      <xdr:row>7</xdr:row>
      <xdr:rowOff>-1</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4295776" y="209549"/>
          <a:ext cx="6562724"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O"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SUSCRIPCIÓN PLAN DE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MEJORAMIENTO UNICO</a:t>
          </a:r>
        </a:p>
      </xdr:txBody>
    </xdr:sp>
    <xdr:clientData/>
  </xdr:twoCellAnchor>
  <xdr:twoCellAnchor editAs="oneCell">
    <xdr:from>
      <xdr:col>1</xdr:col>
      <xdr:colOff>452438</xdr:colOff>
      <xdr:row>1</xdr:row>
      <xdr:rowOff>138112</xdr:rowOff>
    </xdr:from>
    <xdr:to>
      <xdr:col>2</xdr:col>
      <xdr:colOff>1874384</xdr:colOff>
      <xdr:row>6</xdr:row>
      <xdr:rowOff>6212</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38" y="347662"/>
          <a:ext cx="3155496" cy="915850"/>
        </a:xfrm>
        <a:prstGeom prst="rect">
          <a:avLst/>
        </a:prstGeom>
        <a:noFill/>
        <a:ln>
          <a:noFill/>
        </a:ln>
      </xdr:spPr>
    </xdr:pic>
    <xdr:clientData/>
  </xdr:twoCellAnchor>
  <xdr:twoCellAnchor>
    <xdr:from>
      <xdr:col>8</xdr:col>
      <xdr:colOff>0</xdr:colOff>
      <xdr:row>2</xdr:row>
      <xdr:rowOff>190500</xdr:rowOff>
    </xdr:from>
    <xdr:to>
      <xdr:col>12</xdr:col>
      <xdr:colOff>-1</xdr:colOff>
      <xdr:row>4</xdr:row>
      <xdr:rowOff>202406</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0858500" y="609600"/>
          <a:ext cx="5229224" cy="431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419" sz="1100"/>
            <a:t>FEHCA</a:t>
          </a:r>
        </a:p>
      </xdr:txBody>
    </xdr:sp>
    <xdr:clientData/>
  </xdr:twoCellAnchor>
  <xdr:twoCellAnchor>
    <xdr:from>
      <xdr:col>8</xdr:col>
      <xdr:colOff>0</xdr:colOff>
      <xdr:row>0</xdr:row>
      <xdr:rowOff>202406</xdr:rowOff>
    </xdr:from>
    <xdr:to>
      <xdr:col>12</xdr:col>
      <xdr:colOff>-1</xdr:colOff>
      <xdr:row>2</xdr:row>
      <xdr:rowOff>178594</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10858500" y="202406"/>
          <a:ext cx="5229224" cy="395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CÓDIGO:</a:t>
          </a:r>
        </a:p>
      </xdr:txBody>
    </xdr:sp>
    <xdr:clientData/>
  </xdr:twoCellAnchor>
  <xdr:twoCellAnchor>
    <xdr:from>
      <xdr:col>8</xdr:col>
      <xdr:colOff>0</xdr:colOff>
      <xdr:row>4</xdr:row>
      <xdr:rowOff>202406</xdr:rowOff>
    </xdr:from>
    <xdr:to>
      <xdr:col>12</xdr:col>
      <xdr:colOff>-1</xdr:colOff>
      <xdr:row>6</xdr:row>
      <xdr:rowOff>202406</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10858500" y="1040606"/>
          <a:ext cx="5229224"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VERSIÓN:</a:t>
          </a:r>
        </a:p>
      </xdr:txBody>
    </xdr:sp>
    <xdr:clientData/>
  </xdr:twoCellAnchor>
  <xdr:twoCellAnchor>
    <xdr:from>
      <xdr:col>8</xdr:col>
      <xdr:colOff>0</xdr:colOff>
      <xdr:row>2</xdr:row>
      <xdr:rowOff>178594</xdr:rowOff>
    </xdr:from>
    <xdr:to>
      <xdr:col>12</xdr:col>
      <xdr:colOff>-1</xdr:colOff>
      <xdr:row>4</xdr:row>
      <xdr:rowOff>202406</xdr:rowOff>
    </xdr:to>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0858500" y="597694"/>
          <a:ext cx="5229224" cy="44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b="1">
              <a:latin typeface="Arial" panose="020B0604020202020204" pitchFamily="34" charset="0"/>
              <a:cs typeface="Arial" panose="020B0604020202020204" pitchFamily="34" charset="0"/>
            </a:rPr>
            <a:t>FECHA:</a:t>
          </a:r>
        </a:p>
      </xdr:txBody>
    </xdr:sp>
    <xdr:clientData/>
  </xdr:twoCellAnchor>
  <xdr:twoCellAnchor>
    <xdr:from>
      <xdr:col>9</xdr:col>
      <xdr:colOff>607218</xdr:colOff>
      <xdr:row>0</xdr:row>
      <xdr:rowOff>202406</xdr:rowOff>
    </xdr:from>
    <xdr:to>
      <xdr:col>11</xdr:col>
      <xdr:colOff>1059656</xdr:colOff>
      <xdr:row>6</xdr:row>
      <xdr:rowOff>202406</xdr:rowOff>
    </xdr:to>
    <xdr:sp macro="" textlink="">
      <xdr:nvSpPr>
        <xdr:cNvPr id="9" name="CuadroTexto 8">
          <a:extLst>
            <a:ext uri="{FF2B5EF4-FFF2-40B4-BE49-F238E27FC236}">
              <a16:creationId xmlns:a16="http://schemas.microsoft.com/office/drawing/2014/main" id="{00000000-0008-0000-0000-000009000000}"/>
            </a:ext>
          </a:extLst>
        </xdr:cNvPr>
        <xdr:cNvSpPr txBox="1"/>
      </xdr:nvSpPr>
      <xdr:spPr>
        <a:xfrm>
          <a:off x="12875418" y="202406"/>
          <a:ext cx="3214688"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419" sz="1600">
              <a:solidFill>
                <a:srgbClr val="FF0000"/>
              </a:solidFill>
              <a:latin typeface="Arial" panose="020B0604020202020204" pitchFamily="34" charset="0"/>
              <a:cs typeface="Arial" panose="020B0604020202020204" pitchFamily="34" charset="0"/>
            </a:rPr>
            <a:t>FT111_01_SPMU</a:t>
          </a:r>
        </a:p>
      </xdr:txBody>
    </xdr:sp>
    <xdr:clientData/>
  </xdr:twoCellAnchor>
  <xdr:twoCellAnchor>
    <xdr:from>
      <xdr:col>9</xdr:col>
      <xdr:colOff>619125</xdr:colOff>
      <xdr:row>2</xdr:row>
      <xdr:rowOff>178594</xdr:rowOff>
    </xdr:from>
    <xdr:to>
      <xdr:col>12</xdr:col>
      <xdr:colOff>-1</xdr:colOff>
      <xdr:row>4</xdr:row>
      <xdr:rowOff>202406</xdr:rowOff>
    </xdr:to>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12887325" y="597694"/>
          <a:ext cx="3200399" cy="44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a:latin typeface="Arial" panose="020B0604020202020204" pitchFamily="34" charset="0"/>
              <a:cs typeface="Arial" panose="020B0604020202020204" pitchFamily="34" charset="0"/>
            </a:rPr>
            <a:t>02/01/2025</a:t>
          </a:r>
        </a:p>
      </xdr:txBody>
    </xdr:sp>
    <xdr:clientData/>
  </xdr:twoCellAnchor>
  <xdr:twoCellAnchor>
    <xdr:from>
      <xdr:col>9</xdr:col>
      <xdr:colOff>619125</xdr:colOff>
      <xdr:row>4</xdr:row>
      <xdr:rowOff>202406</xdr:rowOff>
    </xdr:from>
    <xdr:to>
      <xdr:col>12</xdr:col>
      <xdr:colOff>-1</xdr:colOff>
      <xdr:row>6</xdr:row>
      <xdr:rowOff>202406</xdr:rowOff>
    </xdr:to>
    <xdr:sp macro="" textlink="">
      <xdr:nvSpPr>
        <xdr:cNvPr id="11" name="CuadroTexto 10">
          <a:extLst>
            <a:ext uri="{FF2B5EF4-FFF2-40B4-BE49-F238E27FC236}">
              <a16:creationId xmlns:a16="http://schemas.microsoft.com/office/drawing/2014/main" id="{00000000-0008-0000-0000-00000B000000}"/>
            </a:ext>
          </a:extLst>
        </xdr:cNvPr>
        <xdr:cNvSpPr txBox="1"/>
      </xdr:nvSpPr>
      <xdr:spPr>
        <a:xfrm>
          <a:off x="12887325" y="1040606"/>
          <a:ext cx="3200399"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419" sz="1600">
              <a:latin typeface="Arial" panose="020B0604020202020204" pitchFamily="34" charset="0"/>
              <a:cs typeface="Arial" panose="020B0604020202020204" pitchFamily="34" charset="0"/>
            </a:rPr>
            <a:t>V2</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AC51"/>
  <sheetViews>
    <sheetView tabSelected="1" topLeftCell="A30" zoomScaleNormal="100" workbookViewId="0">
      <selection activeCell="I28" sqref="I28"/>
    </sheetView>
  </sheetViews>
  <sheetFormatPr baseColWidth="10" defaultRowHeight="15" x14ac:dyDescent="0.25"/>
  <cols>
    <col min="1" max="1" width="2.28515625" style="4" customWidth="1"/>
    <col min="2" max="2" width="26" style="4" bestFit="1" customWidth="1"/>
    <col min="3" max="3" width="142.7109375" style="4" customWidth="1"/>
    <col min="4" max="4" width="55.85546875" style="70" customWidth="1"/>
    <col min="5" max="5" width="39.42578125" style="70" customWidth="1"/>
    <col min="6" max="6" width="53" style="70" customWidth="1"/>
    <col min="7" max="7" width="51.7109375" style="70" customWidth="1"/>
    <col min="8" max="8" width="159" style="70" customWidth="1"/>
    <col min="9" max="9" width="22" style="4" customWidth="1"/>
    <col min="10" max="10" width="19.5703125" style="4" customWidth="1"/>
    <col min="11" max="11" width="16.42578125" style="4" bestFit="1" customWidth="1"/>
    <col min="12" max="12" width="15.85546875" style="4" customWidth="1"/>
    <col min="13" max="13" width="15.85546875" style="4" bestFit="1" customWidth="1"/>
    <col min="14" max="14" width="63.5703125" style="4" customWidth="1"/>
    <col min="15" max="15" width="20.28515625" style="4" customWidth="1"/>
    <col min="16" max="16" width="19.28515625" style="4" customWidth="1"/>
    <col min="17" max="16384" width="11.42578125" style="4"/>
  </cols>
  <sheetData>
    <row r="1" spans="2:29" ht="16.5" customHeight="1" x14ac:dyDescent="0.25">
      <c r="D1" s="5"/>
      <c r="E1" s="5"/>
      <c r="F1" s="5"/>
      <c r="G1" s="5"/>
      <c r="H1" s="5"/>
    </row>
    <row r="2" spans="2:29" ht="16.5" customHeight="1" x14ac:dyDescent="0.25">
      <c r="D2" s="5"/>
      <c r="E2" s="5"/>
      <c r="F2" s="5"/>
      <c r="G2" s="5"/>
      <c r="H2" s="5"/>
    </row>
    <row r="3" spans="2:29" ht="17.100000000000001" customHeight="1" x14ac:dyDescent="0.25">
      <c r="D3" s="5"/>
      <c r="E3" s="5"/>
      <c r="F3" s="5"/>
      <c r="G3" s="5"/>
      <c r="H3" s="5"/>
    </row>
    <row r="4" spans="2:29" ht="17.100000000000001" customHeight="1" x14ac:dyDescent="0.25">
      <c r="D4" s="5"/>
      <c r="E4" s="5"/>
      <c r="F4" s="5"/>
      <c r="G4" s="5"/>
      <c r="H4" s="5"/>
    </row>
    <row r="5" spans="2:29" ht="16.5" customHeight="1" x14ac:dyDescent="0.25">
      <c r="D5" s="5"/>
      <c r="E5" s="5"/>
      <c r="F5" s="5"/>
      <c r="G5" s="5"/>
      <c r="H5" s="5"/>
    </row>
    <row r="6" spans="2:29" ht="16.5" customHeight="1" x14ac:dyDescent="0.25">
      <c r="D6" s="5"/>
      <c r="E6" s="5"/>
      <c r="F6" s="5"/>
      <c r="G6" s="5"/>
      <c r="H6" s="5"/>
    </row>
    <row r="7" spans="2:29" ht="16.5" customHeight="1" x14ac:dyDescent="0.25">
      <c r="D7" s="5"/>
      <c r="E7" s="5"/>
      <c r="F7" s="5"/>
      <c r="G7" s="5"/>
      <c r="H7" s="5"/>
    </row>
    <row r="8" spans="2:29" ht="17.100000000000001" customHeight="1" x14ac:dyDescent="0.25">
      <c r="B8" s="6"/>
      <c r="C8" s="6"/>
      <c r="D8" s="6"/>
      <c r="E8" s="6"/>
      <c r="F8" s="6"/>
      <c r="G8" s="6"/>
      <c r="H8" s="6"/>
      <c r="I8" s="6"/>
      <c r="J8" s="6"/>
      <c r="K8" s="6"/>
      <c r="L8" s="6"/>
      <c r="M8" s="6"/>
    </row>
    <row r="9" spans="2:29" ht="20.100000000000001" customHeight="1" x14ac:dyDescent="0.25">
      <c r="B9" s="7" t="s">
        <v>0</v>
      </c>
      <c r="C9" s="8" t="s">
        <v>26</v>
      </c>
      <c r="D9" s="8"/>
      <c r="E9" s="8"/>
      <c r="F9" s="9"/>
      <c r="G9" s="10"/>
      <c r="H9" s="10"/>
      <c r="I9" s="10"/>
      <c r="J9" s="10"/>
      <c r="K9" s="10"/>
      <c r="L9" s="10"/>
    </row>
    <row r="10" spans="2:29" ht="20.100000000000001" customHeight="1" x14ac:dyDescent="0.25">
      <c r="B10" s="7" t="s">
        <v>1</v>
      </c>
      <c r="C10" s="11" t="s">
        <v>27</v>
      </c>
      <c r="D10" s="11"/>
      <c r="E10" s="11"/>
      <c r="F10" s="12"/>
      <c r="G10" s="10"/>
      <c r="H10" s="10"/>
      <c r="I10" s="10"/>
      <c r="J10" s="10"/>
      <c r="K10" s="10"/>
      <c r="L10" s="10"/>
    </row>
    <row r="11" spans="2:29" ht="20.100000000000001" customHeight="1" x14ac:dyDescent="0.25">
      <c r="B11" s="7" t="s">
        <v>2</v>
      </c>
      <c r="C11" s="11" t="s">
        <v>29</v>
      </c>
      <c r="D11" s="11"/>
      <c r="E11" s="11"/>
      <c r="F11" s="12"/>
      <c r="G11" s="10"/>
      <c r="H11" s="10"/>
      <c r="I11" s="10"/>
      <c r="J11" s="10"/>
      <c r="K11" s="10"/>
      <c r="L11" s="10"/>
    </row>
    <row r="12" spans="2:29" ht="20.100000000000001" customHeight="1" x14ac:dyDescent="0.25">
      <c r="B12" s="7" t="s">
        <v>3</v>
      </c>
      <c r="C12" s="11" t="s">
        <v>28</v>
      </c>
      <c r="D12" s="11"/>
      <c r="E12" s="11"/>
      <c r="F12" s="12"/>
      <c r="G12" s="10"/>
      <c r="H12" s="10"/>
      <c r="I12" s="10"/>
      <c r="J12" s="10"/>
      <c r="K12" s="10"/>
      <c r="L12" s="10"/>
    </row>
    <row r="13" spans="2:29" ht="20.100000000000001" customHeight="1" x14ac:dyDescent="0.25">
      <c r="B13" s="13" t="s">
        <v>4</v>
      </c>
      <c r="C13" s="14">
        <v>45883</v>
      </c>
      <c r="D13" s="14"/>
      <c r="E13" s="14"/>
      <c r="F13" s="15"/>
      <c r="G13" s="10"/>
      <c r="H13" s="10"/>
      <c r="I13" s="10"/>
      <c r="J13" s="10"/>
      <c r="K13" s="10"/>
      <c r="L13" s="10"/>
    </row>
    <row r="14" spans="2:29" s="16" customFormat="1" ht="12" customHeight="1" x14ac:dyDescent="0.25"/>
    <row r="15" spans="2:29" s="20" customFormat="1" ht="24" customHeight="1" x14ac:dyDescent="0.25">
      <c r="B15" s="17" t="s">
        <v>5</v>
      </c>
      <c r="C15" s="18"/>
      <c r="D15" s="18"/>
      <c r="E15" s="18"/>
      <c r="F15" s="18"/>
      <c r="G15" s="18"/>
      <c r="H15" s="18"/>
      <c r="I15" s="18"/>
      <c r="J15" s="18"/>
      <c r="K15" s="18"/>
      <c r="L15" s="18"/>
      <c r="M15" s="18"/>
      <c r="N15" s="19"/>
      <c r="O15" s="4"/>
      <c r="P15" s="4"/>
      <c r="Q15" s="4"/>
      <c r="R15" s="4"/>
      <c r="S15" s="4"/>
      <c r="T15" s="4"/>
      <c r="U15" s="4"/>
      <c r="V15" s="4"/>
      <c r="W15" s="4"/>
      <c r="X15" s="4"/>
      <c r="Y15" s="4"/>
      <c r="Z15" s="4"/>
      <c r="AA15" s="4"/>
      <c r="AB15" s="4"/>
      <c r="AC15" s="4"/>
    </row>
    <row r="16" spans="2:29" s="20" customFormat="1" ht="54.75" customHeight="1" x14ac:dyDescent="0.25">
      <c r="B16" s="21" t="s">
        <v>6</v>
      </c>
      <c r="C16" s="21" t="s">
        <v>94</v>
      </c>
      <c r="D16" s="21" t="s">
        <v>7</v>
      </c>
      <c r="E16" s="21" t="s">
        <v>8</v>
      </c>
      <c r="F16" s="22" t="s">
        <v>9</v>
      </c>
      <c r="G16" s="22" t="s">
        <v>10</v>
      </c>
      <c r="H16" s="22" t="s">
        <v>11</v>
      </c>
      <c r="I16" s="22" t="s">
        <v>12</v>
      </c>
      <c r="J16" s="22" t="s">
        <v>13</v>
      </c>
      <c r="K16" s="23" t="s">
        <v>95</v>
      </c>
      <c r="L16" s="23" t="s">
        <v>96</v>
      </c>
      <c r="M16" s="24" t="s">
        <v>14</v>
      </c>
      <c r="N16" s="25" t="s">
        <v>15</v>
      </c>
      <c r="O16" s="4"/>
      <c r="P16" s="4"/>
      <c r="Q16" s="4"/>
      <c r="R16" s="4"/>
      <c r="S16" s="4"/>
      <c r="T16" s="4"/>
      <c r="U16" s="4"/>
      <c r="V16" s="4"/>
      <c r="W16" s="4"/>
      <c r="X16" s="4"/>
      <c r="Y16" s="4"/>
      <c r="Z16" s="4"/>
      <c r="AA16" s="4"/>
      <c r="AB16" s="4"/>
      <c r="AC16" s="4"/>
    </row>
    <row r="17" spans="2:29" s="20" customFormat="1" ht="255" x14ac:dyDescent="0.25">
      <c r="B17" s="1">
        <v>1</v>
      </c>
      <c r="C17" s="26" t="s">
        <v>97</v>
      </c>
      <c r="D17" s="26" t="s">
        <v>30</v>
      </c>
      <c r="E17" s="26" t="s">
        <v>31</v>
      </c>
      <c r="F17" s="2" t="s">
        <v>50</v>
      </c>
      <c r="G17" s="26" t="s">
        <v>61</v>
      </c>
      <c r="H17" s="2" t="s">
        <v>62</v>
      </c>
      <c r="I17" s="27" t="s">
        <v>33</v>
      </c>
      <c r="J17" s="28">
        <v>1</v>
      </c>
      <c r="K17" s="29">
        <v>45883</v>
      </c>
      <c r="L17" s="29">
        <v>46067</v>
      </c>
      <c r="M17" s="30">
        <f>(+L17-K17)/7</f>
        <v>26.285714285714285</v>
      </c>
      <c r="N17" s="28" t="s">
        <v>32</v>
      </c>
      <c r="O17" s="4"/>
      <c r="P17" s="4"/>
      <c r="Q17" s="4"/>
      <c r="R17" s="4"/>
      <c r="S17" s="4"/>
      <c r="T17" s="4"/>
      <c r="U17" s="4"/>
      <c r="V17" s="4"/>
      <c r="W17" s="4"/>
      <c r="X17" s="4"/>
      <c r="Y17" s="4"/>
      <c r="Z17" s="4"/>
      <c r="AA17" s="4"/>
      <c r="AB17" s="4"/>
      <c r="AC17" s="4"/>
    </row>
    <row r="18" spans="2:29" s="20" customFormat="1" ht="257.25" x14ac:dyDescent="0.25">
      <c r="B18" s="31">
        <v>2</v>
      </c>
      <c r="C18" s="32" t="s">
        <v>98</v>
      </c>
      <c r="D18" s="32" t="s">
        <v>34</v>
      </c>
      <c r="E18" s="32" t="s">
        <v>35</v>
      </c>
      <c r="F18" s="33" t="s">
        <v>45</v>
      </c>
      <c r="G18" s="32" t="s">
        <v>46</v>
      </c>
      <c r="H18" s="33" t="s">
        <v>47</v>
      </c>
      <c r="I18" s="34" t="s">
        <v>33</v>
      </c>
      <c r="J18" s="35">
        <v>1</v>
      </c>
      <c r="K18" s="36">
        <v>45883</v>
      </c>
      <c r="L18" s="29">
        <v>46067</v>
      </c>
      <c r="M18" s="37">
        <f t="shared" ref="M18:M23" si="0">(+L18-K18)/7</f>
        <v>26.285714285714285</v>
      </c>
      <c r="N18" s="35" t="s">
        <v>48</v>
      </c>
      <c r="O18" s="4"/>
      <c r="P18" s="4"/>
      <c r="Q18" s="4"/>
      <c r="R18" s="4"/>
      <c r="S18" s="4"/>
      <c r="T18" s="4"/>
      <c r="U18" s="4"/>
      <c r="V18" s="4"/>
      <c r="W18" s="4"/>
      <c r="X18" s="4"/>
      <c r="Y18" s="4"/>
      <c r="Z18" s="4"/>
      <c r="AA18" s="4"/>
      <c r="AB18" s="4"/>
      <c r="AC18" s="4"/>
    </row>
    <row r="19" spans="2:29" s="20" customFormat="1" ht="384" customHeight="1" x14ac:dyDescent="0.25">
      <c r="B19" s="31">
        <v>3</v>
      </c>
      <c r="C19" s="32" t="s">
        <v>99</v>
      </c>
      <c r="D19" s="32" t="s">
        <v>51</v>
      </c>
      <c r="E19" s="32" t="s">
        <v>36</v>
      </c>
      <c r="F19" s="32" t="s">
        <v>108</v>
      </c>
      <c r="G19" s="32" t="s">
        <v>64</v>
      </c>
      <c r="H19" s="32" t="s">
        <v>52</v>
      </c>
      <c r="I19" s="32" t="s">
        <v>33</v>
      </c>
      <c r="J19" s="38">
        <v>1</v>
      </c>
      <c r="K19" s="36">
        <v>45883</v>
      </c>
      <c r="L19" s="29">
        <v>46067</v>
      </c>
      <c r="M19" s="37">
        <f t="shared" si="0"/>
        <v>26.285714285714285</v>
      </c>
      <c r="N19" s="38" t="s">
        <v>32</v>
      </c>
    </row>
    <row r="20" spans="2:29" s="20" customFormat="1" ht="339" customHeight="1" x14ac:dyDescent="0.25">
      <c r="B20" s="31">
        <v>4</v>
      </c>
      <c r="C20" s="39" t="s">
        <v>100</v>
      </c>
      <c r="D20" s="32" t="s">
        <v>37</v>
      </c>
      <c r="E20" s="32" t="s">
        <v>38</v>
      </c>
      <c r="F20" s="33" t="s">
        <v>53</v>
      </c>
      <c r="G20" s="32" t="s">
        <v>49</v>
      </c>
      <c r="H20" s="33" t="s">
        <v>54</v>
      </c>
      <c r="I20" s="34" t="s">
        <v>33</v>
      </c>
      <c r="J20" s="35">
        <v>1</v>
      </c>
      <c r="K20" s="36">
        <v>45883</v>
      </c>
      <c r="L20" s="29">
        <v>46067</v>
      </c>
      <c r="M20" s="37">
        <f t="shared" si="0"/>
        <v>26.285714285714285</v>
      </c>
      <c r="N20" s="35" t="s">
        <v>32</v>
      </c>
      <c r="O20" s="4"/>
      <c r="P20" s="4"/>
      <c r="Q20" s="4"/>
      <c r="R20" s="4"/>
      <c r="S20" s="4"/>
      <c r="T20" s="4"/>
      <c r="U20" s="4"/>
      <c r="V20" s="4"/>
      <c r="W20" s="4"/>
      <c r="X20" s="4"/>
      <c r="Y20" s="4"/>
      <c r="Z20" s="4"/>
      <c r="AA20" s="4"/>
      <c r="AB20" s="4"/>
      <c r="AC20" s="4"/>
    </row>
    <row r="21" spans="2:29" s="20" customFormat="1" ht="390" x14ac:dyDescent="0.25">
      <c r="B21" s="31">
        <v>5</v>
      </c>
      <c r="C21" s="32" t="s">
        <v>101</v>
      </c>
      <c r="D21" s="32" t="s">
        <v>39</v>
      </c>
      <c r="E21" s="32" t="s">
        <v>40</v>
      </c>
      <c r="F21" s="33" t="s">
        <v>56</v>
      </c>
      <c r="G21" s="32" t="s">
        <v>55</v>
      </c>
      <c r="H21" s="33" t="s">
        <v>57</v>
      </c>
      <c r="I21" s="34" t="s">
        <v>33</v>
      </c>
      <c r="J21" s="35">
        <v>1</v>
      </c>
      <c r="K21" s="36">
        <v>45883</v>
      </c>
      <c r="L21" s="29">
        <v>46067</v>
      </c>
      <c r="M21" s="37">
        <f t="shared" si="0"/>
        <v>26.285714285714285</v>
      </c>
      <c r="N21" s="35" t="s">
        <v>32</v>
      </c>
      <c r="O21" s="4"/>
      <c r="P21" s="4"/>
      <c r="Q21" s="4"/>
      <c r="R21" s="4"/>
      <c r="S21" s="4"/>
      <c r="T21" s="4"/>
      <c r="U21" s="4"/>
      <c r="V21" s="4"/>
      <c r="W21" s="4"/>
      <c r="X21" s="4"/>
      <c r="Y21" s="4"/>
      <c r="Z21" s="4"/>
      <c r="AA21" s="4"/>
      <c r="AB21" s="4"/>
      <c r="AC21" s="4"/>
    </row>
    <row r="22" spans="2:29" s="20" customFormat="1" ht="334.5" customHeight="1" x14ac:dyDescent="0.25">
      <c r="B22" s="31">
        <v>6</v>
      </c>
      <c r="C22" s="32" t="s">
        <v>102</v>
      </c>
      <c r="D22" s="32" t="s">
        <v>41</v>
      </c>
      <c r="E22" s="32" t="s">
        <v>42</v>
      </c>
      <c r="F22" s="33" t="s">
        <v>58</v>
      </c>
      <c r="G22" s="32" t="s">
        <v>63</v>
      </c>
      <c r="H22" s="33" t="s">
        <v>59</v>
      </c>
      <c r="I22" s="34" t="s">
        <v>33</v>
      </c>
      <c r="J22" s="35">
        <v>1</v>
      </c>
      <c r="K22" s="36">
        <v>45883</v>
      </c>
      <c r="L22" s="29">
        <v>46067</v>
      </c>
      <c r="M22" s="37">
        <f t="shared" si="0"/>
        <v>26.285714285714285</v>
      </c>
      <c r="N22" s="35" t="s">
        <v>32</v>
      </c>
      <c r="O22" s="4"/>
      <c r="P22" s="4"/>
      <c r="Q22" s="4"/>
      <c r="R22" s="4"/>
      <c r="S22" s="4"/>
      <c r="T22" s="4"/>
      <c r="U22" s="4"/>
      <c r="V22" s="4"/>
      <c r="W22" s="4"/>
      <c r="X22" s="4"/>
      <c r="Y22" s="4"/>
      <c r="Z22" s="4"/>
      <c r="AA22" s="4"/>
      <c r="AB22" s="4"/>
      <c r="AC22" s="4"/>
    </row>
    <row r="23" spans="2:29" s="20" customFormat="1" ht="282.75" customHeight="1" x14ac:dyDescent="0.25">
      <c r="B23" s="1">
        <v>7</v>
      </c>
      <c r="C23" s="40" t="s">
        <v>103</v>
      </c>
      <c r="D23" s="26" t="s">
        <v>43</v>
      </c>
      <c r="E23" s="26" t="s">
        <v>44</v>
      </c>
      <c r="F23" s="2" t="s">
        <v>60</v>
      </c>
      <c r="G23" s="26" t="s">
        <v>109</v>
      </c>
      <c r="H23" s="2" t="s">
        <v>110</v>
      </c>
      <c r="I23" s="2" t="s">
        <v>33</v>
      </c>
      <c r="J23" s="28">
        <v>1</v>
      </c>
      <c r="K23" s="29">
        <v>45883</v>
      </c>
      <c r="L23" s="29">
        <v>46067</v>
      </c>
      <c r="M23" s="37">
        <f t="shared" si="0"/>
        <v>26.285714285714285</v>
      </c>
      <c r="N23" s="28" t="s">
        <v>32</v>
      </c>
      <c r="O23" s="4"/>
      <c r="P23" s="4"/>
      <c r="Q23" s="4"/>
      <c r="R23" s="4"/>
      <c r="S23" s="4"/>
      <c r="T23" s="4"/>
      <c r="U23" s="4"/>
      <c r="V23" s="4"/>
      <c r="W23" s="4"/>
      <c r="X23" s="4"/>
      <c r="Y23" s="4"/>
      <c r="Z23" s="4"/>
      <c r="AA23" s="4"/>
      <c r="AB23" s="4"/>
      <c r="AC23" s="4"/>
    </row>
    <row r="24" spans="2:29" s="20" customFormat="1" ht="303.75" x14ac:dyDescent="0.25">
      <c r="B24" s="41">
        <v>8</v>
      </c>
      <c r="C24" s="40" t="s">
        <v>104</v>
      </c>
      <c r="D24" s="42" t="s">
        <v>84</v>
      </c>
      <c r="E24" s="26" t="s">
        <v>65</v>
      </c>
      <c r="F24" s="2" t="s">
        <v>86</v>
      </c>
      <c r="G24" s="26" t="s">
        <v>85</v>
      </c>
      <c r="H24" s="2" t="s">
        <v>111</v>
      </c>
      <c r="I24" s="27" t="s">
        <v>33</v>
      </c>
      <c r="J24" s="43">
        <v>1</v>
      </c>
      <c r="K24" s="36">
        <v>45883</v>
      </c>
      <c r="L24" s="29">
        <v>46067</v>
      </c>
      <c r="M24" s="37">
        <f t="shared" ref="M24:M28" si="1">(+L24-K24)/7</f>
        <v>26.285714285714285</v>
      </c>
      <c r="N24" s="43" t="s">
        <v>66</v>
      </c>
      <c r="O24" s="4"/>
      <c r="P24" s="4"/>
      <c r="Q24" s="4"/>
      <c r="R24" s="4"/>
      <c r="S24" s="4"/>
      <c r="T24" s="4"/>
      <c r="U24" s="4"/>
      <c r="V24" s="4"/>
      <c r="W24" s="4"/>
      <c r="X24" s="4"/>
      <c r="Y24" s="4"/>
      <c r="Z24" s="4"/>
      <c r="AA24" s="4"/>
      <c r="AB24" s="4"/>
      <c r="AC24" s="4"/>
    </row>
    <row r="25" spans="2:29" s="20" customFormat="1" ht="363" x14ac:dyDescent="0.25">
      <c r="B25" s="31">
        <v>9</v>
      </c>
      <c r="C25" s="39" t="s">
        <v>105</v>
      </c>
      <c r="D25" s="32" t="s">
        <v>80</v>
      </c>
      <c r="E25" s="42" t="s">
        <v>81</v>
      </c>
      <c r="F25" s="33" t="s">
        <v>88</v>
      </c>
      <c r="G25" s="32" t="s">
        <v>87</v>
      </c>
      <c r="H25" s="33" t="s">
        <v>112</v>
      </c>
      <c r="I25" s="27" t="s">
        <v>33</v>
      </c>
      <c r="J25" s="43">
        <v>1</v>
      </c>
      <c r="K25" s="36">
        <v>45883</v>
      </c>
      <c r="L25" s="29">
        <v>46067</v>
      </c>
      <c r="M25" s="37">
        <f t="shared" si="1"/>
        <v>26.285714285714285</v>
      </c>
      <c r="N25" s="35" t="s">
        <v>83</v>
      </c>
      <c r="O25" s="4"/>
      <c r="P25" s="4"/>
      <c r="Q25" s="4"/>
      <c r="R25" s="4"/>
      <c r="S25" s="4"/>
      <c r="T25" s="4"/>
      <c r="U25" s="4"/>
      <c r="V25" s="4"/>
      <c r="W25" s="4"/>
      <c r="X25" s="4"/>
      <c r="Y25" s="4"/>
      <c r="Z25" s="4"/>
      <c r="AA25" s="4"/>
      <c r="AB25" s="4"/>
      <c r="AC25" s="4"/>
    </row>
    <row r="26" spans="2:29" s="20" customFormat="1" ht="195" x14ac:dyDescent="0.25">
      <c r="B26" s="1">
        <v>10</v>
      </c>
      <c r="C26" s="3" t="s">
        <v>67</v>
      </c>
      <c r="D26" s="3" t="s">
        <v>89</v>
      </c>
      <c r="E26" s="3" t="s">
        <v>90</v>
      </c>
      <c r="F26" s="2" t="s">
        <v>91</v>
      </c>
      <c r="G26" s="2" t="s">
        <v>92</v>
      </c>
      <c r="H26" s="2" t="s">
        <v>68</v>
      </c>
      <c r="I26" s="2" t="s">
        <v>93</v>
      </c>
      <c r="J26" s="2">
        <v>2</v>
      </c>
      <c r="K26" s="36">
        <v>45883</v>
      </c>
      <c r="L26" s="29">
        <v>46067</v>
      </c>
      <c r="M26" s="37">
        <f t="shared" si="1"/>
        <v>26.285714285714285</v>
      </c>
      <c r="N26" s="28" t="s">
        <v>69</v>
      </c>
      <c r="O26" s="4"/>
      <c r="P26" s="4"/>
      <c r="Q26" s="4"/>
      <c r="R26" s="4"/>
      <c r="S26" s="4"/>
      <c r="T26" s="4"/>
      <c r="U26" s="4"/>
      <c r="V26" s="4"/>
      <c r="W26" s="4"/>
      <c r="X26" s="4"/>
      <c r="Y26" s="4"/>
      <c r="Z26" s="4"/>
      <c r="AA26" s="4"/>
      <c r="AB26" s="4"/>
      <c r="AC26" s="4"/>
    </row>
    <row r="27" spans="2:29" s="20" customFormat="1" ht="315" x14ac:dyDescent="0.25">
      <c r="B27" s="1">
        <v>11</v>
      </c>
      <c r="C27" s="40" t="s">
        <v>106</v>
      </c>
      <c r="D27" s="44" t="s">
        <v>70</v>
      </c>
      <c r="E27" s="42" t="s">
        <v>82</v>
      </c>
      <c r="F27" s="45" t="s">
        <v>71</v>
      </c>
      <c r="G27" s="44" t="s">
        <v>72</v>
      </c>
      <c r="H27" s="46" t="s">
        <v>113</v>
      </c>
      <c r="I27" s="47" t="s">
        <v>33</v>
      </c>
      <c r="J27" s="48">
        <v>1</v>
      </c>
      <c r="K27" s="36">
        <v>45883</v>
      </c>
      <c r="L27" s="29">
        <v>46067</v>
      </c>
      <c r="M27" s="37">
        <f t="shared" si="1"/>
        <v>26.285714285714285</v>
      </c>
      <c r="N27" s="43" t="s">
        <v>79</v>
      </c>
      <c r="O27" s="4"/>
      <c r="P27" s="4"/>
      <c r="Q27" s="4"/>
      <c r="R27" s="4"/>
      <c r="S27" s="4"/>
      <c r="T27" s="4"/>
      <c r="U27" s="4"/>
      <c r="V27" s="4"/>
      <c r="W27" s="4"/>
      <c r="X27" s="4"/>
      <c r="Y27" s="4"/>
      <c r="Z27" s="4"/>
      <c r="AA27" s="4"/>
      <c r="AB27" s="4"/>
      <c r="AC27" s="4"/>
    </row>
    <row r="28" spans="2:29" s="20" customFormat="1" ht="390" x14ac:dyDescent="0.25">
      <c r="B28" s="1">
        <v>12</v>
      </c>
      <c r="C28" s="40" t="s">
        <v>73</v>
      </c>
      <c r="D28" s="44" t="s">
        <v>74</v>
      </c>
      <c r="E28" s="44" t="s">
        <v>75</v>
      </c>
      <c r="F28" s="2" t="s">
        <v>76</v>
      </c>
      <c r="G28" s="44" t="s">
        <v>77</v>
      </c>
      <c r="H28" s="46" t="s">
        <v>78</v>
      </c>
      <c r="I28" s="47" t="s">
        <v>33</v>
      </c>
      <c r="J28" s="43">
        <v>1</v>
      </c>
      <c r="K28" s="36">
        <v>45883</v>
      </c>
      <c r="L28" s="29">
        <v>46067</v>
      </c>
      <c r="M28" s="37">
        <f t="shared" si="1"/>
        <v>26.285714285714285</v>
      </c>
      <c r="N28" s="43" t="s">
        <v>79</v>
      </c>
      <c r="O28" s="4"/>
      <c r="P28" s="4"/>
      <c r="Q28" s="4"/>
      <c r="R28" s="4"/>
      <c r="S28" s="4"/>
      <c r="T28" s="4"/>
      <c r="U28" s="4"/>
      <c r="V28" s="4"/>
      <c r="W28" s="4"/>
      <c r="X28" s="4"/>
      <c r="Y28" s="4"/>
      <c r="Z28" s="4"/>
      <c r="AA28" s="4"/>
      <c r="AB28" s="4"/>
      <c r="AC28" s="4"/>
    </row>
    <row r="29" spans="2:29" s="20" customFormat="1" ht="20.25" customHeight="1" x14ac:dyDescent="0.25">
      <c r="B29" s="49" t="s">
        <v>16</v>
      </c>
      <c r="C29" s="50"/>
      <c r="D29" s="50"/>
      <c r="E29" s="50"/>
      <c r="F29" s="50"/>
      <c r="G29" s="50"/>
      <c r="H29" s="50"/>
      <c r="I29" s="50"/>
      <c r="J29" s="50"/>
      <c r="K29" s="50"/>
      <c r="L29" s="50"/>
      <c r="M29" s="50"/>
      <c r="N29" s="50"/>
      <c r="O29" s="4"/>
      <c r="P29" s="4"/>
      <c r="Q29" s="4"/>
      <c r="R29" s="4"/>
      <c r="S29" s="4"/>
      <c r="T29" s="4"/>
      <c r="U29" s="4"/>
      <c r="V29" s="4"/>
      <c r="W29" s="4"/>
      <c r="X29" s="4"/>
      <c r="Y29" s="4"/>
      <c r="Z29" s="4"/>
      <c r="AA29" s="4"/>
      <c r="AB29" s="4"/>
      <c r="AC29" s="4"/>
    </row>
    <row r="30" spans="2:29" x14ac:dyDescent="0.25">
      <c r="B30" s="51"/>
      <c r="C30" s="52"/>
      <c r="D30" s="52"/>
      <c r="E30" s="52"/>
      <c r="F30" s="52"/>
      <c r="G30" s="52"/>
      <c r="H30" s="52"/>
      <c r="I30" s="52"/>
      <c r="J30" s="52"/>
      <c r="K30" s="52"/>
      <c r="L30" s="52"/>
      <c r="M30" s="52"/>
      <c r="N30" s="52"/>
    </row>
    <row r="31" spans="2:29" x14ac:dyDescent="0.25">
      <c r="B31" s="51"/>
      <c r="C31" s="52"/>
      <c r="D31" s="52"/>
      <c r="E31" s="52"/>
      <c r="F31" s="52"/>
      <c r="G31" s="52"/>
      <c r="H31" s="52"/>
      <c r="I31" s="52"/>
      <c r="J31" s="52"/>
      <c r="K31" s="52"/>
      <c r="L31" s="52"/>
      <c r="M31" s="52"/>
      <c r="N31" s="52"/>
    </row>
    <row r="32" spans="2:29" x14ac:dyDescent="0.25">
      <c r="B32" s="51"/>
      <c r="C32" s="52"/>
      <c r="D32" s="52"/>
      <c r="E32" s="52"/>
      <c r="F32" s="52"/>
      <c r="G32" s="52"/>
      <c r="H32" s="52"/>
      <c r="I32" s="52"/>
      <c r="J32" s="52"/>
      <c r="K32" s="52"/>
      <c r="L32" s="52"/>
      <c r="M32" s="52"/>
      <c r="N32" s="52"/>
    </row>
    <row r="33" spans="1:14" x14ac:dyDescent="0.25">
      <c r="B33" s="51"/>
      <c r="C33" s="52"/>
      <c r="D33" s="52"/>
      <c r="E33" s="52"/>
      <c r="F33" s="52"/>
      <c r="G33" s="52"/>
      <c r="H33" s="52"/>
      <c r="I33" s="52"/>
      <c r="J33" s="52"/>
      <c r="K33" s="52"/>
      <c r="L33" s="52"/>
      <c r="M33" s="52"/>
      <c r="N33" s="52"/>
    </row>
    <row r="34" spans="1:14" ht="30" customHeight="1" x14ac:dyDescent="0.25">
      <c r="B34" s="53" t="s">
        <v>17</v>
      </c>
      <c r="C34" s="54"/>
      <c r="D34" s="53" t="s">
        <v>18</v>
      </c>
      <c r="E34" s="55"/>
      <c r="F34" s="56"/>
      <c r="G34" s="57"/>
      <c r="H34" s="57"/>
      <c r="I34" s="58"/>
      <c r="J34" s="58"/>
      <c r="K34" s="59"/>
      <c r="L34" s="59"/>
      <c r="M34" s="52"/>
      <c r="N34" s="52"/>
    </row>
    <row r="35" spans="1:14" ht="15.75" x14ac:dyDescent="0.25">
      <c r="B35" s="58"/>
      <c r="C35" s="58"/>
      <c r="D35" s="58"/>
      <c r="E35" s="58"/>
      <c r="F35" s="58"/>
      <c r="G35" s="57"/>
      <c r="H35" s="57"/>
      <c r="I35" s="58"/>
      <c r="J35" s="58"/>
      <c r="K35" s="57"/>
      <c r="L35" s="57"/>
      <c r="M35" s="52"/>
      <c r="N35" s="52"/>
    </row>
    <row r="36" spans="1:14" ht="15.75" x14ac:dyDescent="0.25">
      <c r="B36" s="58"/>
      <c r="C36" s="58"/>
      <c r="D36" s="58"/>
      <c r="E36" s="58"/>
      <c r="F36" s="58"/>
      <c r="G36" s="57"/>
      <c r="H36" s="57"/>
      <c r="I36" s="58"/>
      <c r="J36" s="58"/>
      <c r="K36" s="57"/>
      <c r="L36" s="57"/>
      <c r="M36" s="52"/>
      <c r="N36" s="52"/>
    </row>
    <row r="37" spans="1:14" ht="20.25" customHeight="1" x14ac:dyDescent="0.25">
      <c r="A37" s="20"/>
      <c r="B37" s="60" t="s">
        <v>19</v>
      </c>
      <c r="C37" s="61"/>
      <c r="D37" s="62"/>
      <c r="E37" s="62"/>
      <c r="F37" s="52"/>
      <c r="G37" s="52"/>
      <c r="H37" s="52"/>
      <c r="I37" s="52"/>
      <c r="J37" s="52"/>
      <c r="K37" s="52"/>
      <c r="L37" s="52"/>
      <c r="M37" s="52"/>
      <c r="N37" s="52"/>
    </row>
    <row r="38" spans="1:14" ht="4.5" customHeight="1" x14ac:dyDescent="0.25">
      <c r="A38" s="20"/>
      <c r="B38" s="63"/>
      <c r="C38" s="64"/>
      <c r="D38" s="62"/>
      <c r="E38" s="62"/>
      <c r="F38" s="52"/>
      <c r="G38" s="52"/>
      <c r="H38" s="52"/>
      <c r="I38" s="52"/>
      <c r="J38" s="52"/>
      <c r="K38" s="52"/>
      <c r="L38" s="52"/>
      <c r="M38" s="52"/>
      <c r="N38" s="52"/>
    </row>
    <row r="39" spans="1:14" ht="38.25" customHeight="1" x14ac:dyDescent="0.25">
      <c r="A39" s="20"/>
      <c r="B39" s="21"/>
      <c r="C39" s="65" t="s">
        <v>20</v>
      </c>
      <c r="D39" s="62"/>
      <c r="E39" s="62"/>
      <c r="F39" s="52"/>
      <c r="G39" s="52"/>
      <c r="H39" s="52"/>
      <c r="I39" s="52"/>
      <c r="J39" s="52"/>
      <c r="K39" s="52"/>
      <c r="L39" s="52"/>
      <c r="M39" s="52"/>
      <c r="N39" s="52"/>
    </row>
    <row r="40" spans="1:14" ht="38.25" customHeight="1" x14ac:dyDescent="0.25">
      <c r="A40" s="20"/>
      <c r="B40" s="22"/>
      <c r="C40" s="66" t="s">
        <v>21</v>
      </c>
      <c r="D40" s="62"/>
      <c r="E40" s="62"/>
      <c r="F40" s="52"/>
      <c r="G40" s="52"/>
      <c r="H40" s="52"/>
      <c r="I40" s="52"/>
      <c r="J40" s="52"/>
      <c r="K40" s="52"/>
      <c r="L40" s="52"/>
      <c r="M40" s="52"/>
      <c r="N40" s="52"/>
    </row>
    <row r="41" spans="1:14" ht="38.25" customHeight="1" x14ac:dyDescent="0.25">
      <c r="A41" s="20"/>
      <c r="B41" s="67"/>
      <c r="C41" s="66" t="s">
        <v>22</v>
      </c>
      <c r="D41" s="62"/>
      <c r="E41" s="62"/>
      <c r="F41" s="52"/>
      <c r="G41" s="52"/>
      <c r="H41" s="52"/>
      <c r="I41" s="52"/>
      <c r="J41" s="52"/>
      <c r="K41" s="52"/>
      <c r="L41" s="52"/>
      <c r="M41" s="52"/>
      <c r="N41" s="52"/>
    </row>
    <row r="42" spans="1:14" ht="36.75" customHeight="1" x14ac:dyDescent="0.25">
      <c r="A42" s="20"/>
      <c r="B42" s="24"/>
      <c r="C42" s="65" t="s">
        <v>23</v>
      </c>
      <c r="D42" s="51"/>
      <c r="E42" s="51"/>
      <c r="F42" s="52"/>
      <c r="G42" s="52"/>
      <c r="H42" s="52"/>
      <c r="I42" s="52"/>
      <c r="J42" s="52"/>
      <c r="K42" s="52"/>
      <c r="L42" s="52"/>
      <c r="M42" s="52"/>
      <c r="N42" s="52"/>
    </row>
    <row r="43" spans="1:14" ht="45" customHeight="1" x14ac:dyDescent="0.25">
      <c r="A43" s="20"/>
      <c r="B43" s="25"/>
      <c r="C43" s="65" t="s">
        <v>24</v>
      </c>
      <c r="D43" s="51"/>
      <c r="E43" s="51"/>
      <c r="F43" s="52"/>
      <c r="G43" s="52"/>
      <c r="H43" s="52"/>
      <c r="I43" s="52"/>
      <c r="J43" s="52"/>
      <c r="K43" s="52"/>
      <c r="L43" s="52"/>
      <c r="M43" s="52"/>
      <c r="N43" s="52"/>
    </row>
    <row r="44" spans="1:14" ht="36" customHeight="1" x14ac:dyDescent="0.25">
      <c r="A44" s="20"/>
      <c r="B44" s="68"/>
      <c r="C44" s="65" t="s">
        <v>25</v>
      </c>
      <c r="D44" s="51"/>
      <c r="E44" s="51"/>
      <c r="F44" s="52"/>
      <c r="G44" s="52"/>
      <c r="H44" s="52"/>
      <c r="I44" s="52"/>
      <c r="J44" s="52"/>
      <c r="K44" s="52"/>
      <c r="L44" s="52"/>
      <c r="M44" s="52"/>
      <c r="N44" s="52"/>
    </row>
    <row r="45" spans="1:14" ht="39" customHeight="1" x14ac:dyDescent="0.25">
      <c r="B45" s="69" t="s">
        <v>107</v>
      </c>
      <c r="C45" s="69"/>
      <c r="D45" s="52"/>
      <c r="E45" s="52"/>
      <c r="F45" s="52"/>
      <c r="G45" s="52"/>
      <c r="H45" s="52"/>
      <c r="I45" s="52"/>
      <c r="J45" s="52"/>
      <c r="K45" s="52"/>
      <c r="L45" s="52"/>
      <c r="M45" s="52"/>
      <c r="N45" s="52"/>
    </row>
    <row r="46" spans="1:14" x14ac:dyDescent="0.25">
      <c r="B46" s="51"/>
      <c r="C46" s="52"/>
      <c r="D46" s="52"/>
      <c r="E46" s="52"/>
      <c r="F46" s="52"/>
      <c r="G46" s="52"/>
      <c r="H46" s="52"/>
      <c r="I46" s="52"/>
      <c r="J46" s="52"/>
      <c r="K46" s="52"/>
      <c r="L46" s="52"/>
      <c r="M46" s="52"/>
      <c r="N46" s="52"/>
    </row>
    <row r="47" spans="1:14" x14ac:dyDescent="0.25">
      <c r="B47" s="51"/>
      <c r="C47" s="52"/>
      <c r="D47" s="52"/>
      <c r="E47" s="52"/>
      <c r="F47" s="52"/>
      <c r="G47" s="52"/>
      <c r="H47" s="52"/>
      <c r="I47" s="52"/>
      <c r="J47" s="52"/>
      <c r="K47" s="52"/>
      <c r="L47" s="52"/>
      <c r="M47" s="52"/>
      <c r="N47" s="52"/>
    </row>
    <row r="48" spans="1:14" x14ac:dyDescent="0.25">
      <c r="B48" s="51"/>
      <c r="C48" s="52"/>
      <c r="D48" s="52"/>
      <c r="E48" s="52"/>
      <c r="F48" s="52"/>
      <c r="G48" s="52"/>
      <c r="H48" s="52"/>
      <c r="I48" s="52"/>
      <c r="J48" s="52"/>
      <c r="K48" s="52"/>
      <c r="L48" s="52"/>
      <c r="M48" s="52"/>
      <c r="N48" s="52"/>
    </row>
    <row r="49" spans="2:14" x14ac:dyDescent="0.25">
      <c r="B49" s="51"/>
      <c r="C49" s="52"/>
      <c r="D49" s="52"/>
      <c r="E49" s="52"/>
      <c r="F49" s="52"/>
      <c r="G49" s="52"/>
      <c r="H49" s="52"/>
      <c r="I49" s="52"/>
      <c r="J49" s="52"/>
      <c r="K49" s="52"/>
      <c r="L49" s="52"/>
      <c r="M49" s="52"/>
      <c r="N49" s="52"/>
    </row>
    <row r="50" spans="2:14" x14ac:dyDescent="0.25">
      <c r="B50" s="51"/>
      <c r="C50" s="52"/>
      <c r="D50" s="52"/>
      <c r="E50" s="52"/>
      <c r="F50" s="52"/>
      <c r="G50" s="52"/>
      <c r="H50" s="52"/>
      <c r="I50" s="52"/>
      <c r="J50" s="52"/>
      <c r="K50" s="52"/>
      <c r="L50" s="52"/>
      <c r="M50" s="52"/>
      <c r="N50" s="52"/>
    </row>
    <row r="51" spans="2:14" x14ac:dyDescent="0.25">
      <c r="B51" s="51"/>
      <c r="C51" s="52"/>
      <c r="D51" s="52"/>
      <c r="E51" s="52"/>
      <c r="F51" s="52"/>
      <c r="G51" s="52"/>
      <c r="H51" s="52"/>
      <c r="I51" s="52"/>
      <c r="J51" s="52"/>
      <c r="K51" s="52"/>
      <c r="L51" s="52"/>
      <c r="M51" s="52"/>
      <c r="N51" s="52"/>
    </row>
  </sheetData>
  <sheetProtection insertColumns="0" deleteColumns="0"/>
  <mergeCells count="14">
    <mergeCell ref="C13:F13"/>
    <mergeCell ref="B8:M8"/>
    <mergeCell ref="C9:F9"/>
    <mergeCell ref="C10:F10"/>
    <mergeCell ref="C11:F11"/>
    <mergeCell ref="C12:F12"/>
    <mergeCell ref="B38:C38"/>
    <mergeCell ref="B45:C45"/>
    <mergeCell ref="A14:XFD14"/>
    <mergeCell ref="B15:N15"/>
    <mergeCell ref="B34:C34"/>
    <mergeCell ref="D34:E34"/>
    <mergeCell ref="K34:L34"/>
    <mergeCell ref="B37:C37"/>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38F4BD8FAEF54090B089A8472A9CD1" ma:contentTypeVersion="6" ma:contentTypeDescription="Crear nuevo documento." ma:contentTypeScope="" ma:versionID="c8bb13ec3c13afd5ab68fd84809fac02">
  <xsd:schema xmlns:xsd="http://www.w3.org/2001/XMLSchema" xmlns:xs="http://www.w3.org/2001/XMLSchema" xmlns:p="http://schemas.microsoft.com/office/2006/metadata/properties" xmlns:ns1="http://schemas.microsoft.com/sharepoint/v3" xmlns:ns2="5c58df43-dc96-4d64-95aa-c83ce5d30149" xmlns:ns3="95f6635b-f59f-440f-9d2e-f5ae66712f60" targetNamespace="http://schemas.microsoft.com/office/2006/metadata/properties" ma:root="true" ma:fieldsID="f1df1616996db11f0b0c627f07056387" ns1:_="" ns2:_="" ns3:_="">
    <xsd:import namespace="http://schemas.microsoft.com/sharepoint/v3"/>
    <xsd:import namespace="5c58df43-dc96-4d64-95aa-c83ce5d30149"/>
    <xsd:import namespace="95f6635b-f59f-440f-9d2e-f5ae66712f60"/>
    <xsd:element name="properties">
      <xsd:complexType>
        <xsd:sequence>
          <xsd:element name="documentManagement">
            <xsd:complexType>
              <xsd:all>
                <xsd:element ref="ns1:PublishingStartDate" minOccurs="0"/>
                <xsd:element ref="ns1:PublishingExpirationDate" minOccurs="0"/>
                <xsd:element ref="ns2:P_x00e1_gina" minOccurs="0"/>
                <xsd:element ref="ns3:SharedWithUsers" minOccurs="0"/>
                <xsd:element ref="ns2:Ubicaci_x00f3_n" minOccurs="0"/>
                <xsd:element ref="ns2:Descripci_x00f3_n" minOccurs="0"/>
                <xsd:element ref="ns2:Enl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58df43-dc96-4d64-95aa-c83ce5d30149" elementFormDefault="qualified">
    <xsd:import namespace="http://schemas.microsoft.com/office/2006/documentManagement/types"/>
    <xsd:import namespace="http://schemas.microsoft.com/office/infopath/2007/PartnerControls"/>
    <xsd:element name="P_x00e1_gina" ma:index="10" nillable="true" ma:displayName="Página" ma:format="Dropdown" ma:internalName="P_x00e1_gina">
      <xsd:simpleType>
        <xsd:restriction base="dms:Choice">
          <xsd:enumeration value="Manual-Politicas-contables"/>
          <xsd:enumeration value="Transparencia"/>
          <xsd:enumeration value="Transparencia-planes"/>
          <xsd:enumeration value="Informes-pqrsd"/>
        </xsd:restriction>
      </xsd:simpleType>
    </xsd:element>
    <xsd:element name="Ubicaci_x00f3_n" ma:index="12" nillable="true" ma:displayName="Ubicación" ma:internalName="Ubicaci_x00f3_n">
      <xsd:simpleType>
        <xsd:restriction base="dms:Text">
          <xsd:maxLength value="255"/>
        </xsd:restriction>
      </xsd:simpleType>
    </xsd:element>
    <xsd:element name="Descripci_x00f3_n" ma:index="13" nillable="true" ma:displayName="Descripción" ma:internalName="Descripci_x00f3_n">
      <xsd:simpleType>
        <xsd:restriction base="dms:Text">
          <xsd:maxLength value="255"/>
        </xsd:restriction>
      </xsd:simpleType>
    </xsd:element>
    <xsd:element name="Enlace" ma:index="14" nillable="true" ma:displayName="Enlace" ma:format="Hyperlink" ma:internalName="Enlac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635b-f59f-440f-9d2e-f5ae66712f60"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ci_x00f3_n xmlns="5c58df43-dc96-4d64-95aa-c83ce5d30149" xsi:nil="true"/>
    <Enlace xmlns="5c58df43-dc96-4d64-95aa-c83ce5d30149">
      <Url xsi:nil="true"/>
      <Description xsi:nil="true"/>
    </Enlace>
    <PublishingExpirationDate xmlns="http://schemas.microsoft.com/sharepoint/v3" xsi:nil="true"/>
    <PublishingStartDate xmlns="http://schemas.microsoft.com/sharepoint/v3" xsi:nil="true"/>
    <Ubicaci_x00f3_n xmlns="5c58df43-dc96-4d64-95aa-c83ce5d30149" xsi:nil="true"/>
    <P_x00e1_gina xmlns="5c58df43-dc96-4d64-95aa-c83ce5d30149" xsi:nil="true"/>
  </documentManagement>
</p:properties>
</file>

<file path=customXml/itemProps1.xml><?xml version="1.0" encoding="utf-8"?>
<ds:datastoreItem xmlns:ds="http://schemas.openxmlformats.org/officeDocument/2006/customXml" ds:itemID="{8536FA44-A7D7-45A7-841A-42FE13E787BE}"/>
</file>

<file path=customXml/itemProps2.xml><?xml version="1.0" encoding="utf-8"?>
<ds:datastoreItem xmlns:ds="http://schemas.openxmlformats.org/officeDocument/2006/customXml" ds:itemID="{69A6DD92-B51A-473D-9BAB-C0CBD22F4253}"/>
</file>

<file path=customXml/itemProps3.xml><?xml version="1.0" encoding="utf-8"?>
<ds:datastoreItem xmlns:ds="http://schemas.openxmlformats.org/officeDocument/2006/customXml" ds:itemID="{9D213A98-84F6-4579-94A7-6A8F8084BA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FT111_01_SPMU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PAOLA RIOS ROSAS</dc:creator>
  <cp:lastModifiedBy>Lina María Hincapie Londoño</cp:lastModifiedBy>
  <dcterms:created xsi:type="dcterms:W3CDTF">2025-03-11T19:54:28Z</dcterms:created>
  <dcterms:modified xsi:type="dcterms:W3CDTF">2025-08-14T20:28:58Z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0x0101007F38F4BD8FAEF54090B089A8472A9CD1</vt:lpwstr>
  </property>
</Properties>
</file>